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925"/>
  <workbookPr defaultThemeVersion="166925"/>
  <mc:AlternateContent xmlns:mc="http://schemas.openxmlformats.org/markup-compatibility/2006">
    <mc:Choice Requires="x15">
      <x15ac:absPath xmlns:x15ac="http://schemas.microsoft.com/office/spreadsheetml/2010/11/ac" url="C:\Users\ybagr\sales depts Dropbox\auction\大阪オークション\●入札データ\7月16大阪アパレル大会\"/>
    </mc:Choice>
  </mc:AlternateContent>
  <xr:revisionPtr revIDLastSave="0" documentId="13_ncr:1_{523D0DB2-79E0-4D96-8790-425DE503571D}" xr6:coauthVersionLast="47" xr6:coauthVersionMax="47" xr10:uidLastSave="{00000000-0000-0000-0000-000000000000}"/>
  <bookViews>
    <workbookView xWindow="-120" yWindow="-120" windowWidth="29040" windowHeight="15720" xr2:uid="{78267C7B-B165-4C57-B827-7E33F3CBF80E}"/>
  </bookViews>
  <sheets>
    <sheet name="【事前入札】7月大阪アパレル大会" sheetId="3" r:id="rId1"/>
    <sheet name="編集不可" sheetId="1" state="hidden" r:id="rId2"/>
    <sheet name="番号管理シート" sheetId="4" state="hidden" r:id="rId3"/>
  </sheets>
  <definedNames>
    <definedName name="_xlnm._FilterDatabase" localSheetId="0" hidden="1">【事前入札】7月大阪アパレル大会!$C$4:$N$804</definedName>
    <definedName name="_xlnm._FilterDatabase" localSheetId="1" hidden="1">編集不可!$C$4:$N$804</definedName>
    <definedName name="_xlnm.Print_Area" localSheetId="0">【事前入札】7月大阪アパレル大会!$C$2:$N$804</definedName>
    <definedName name="_xlnm.Print_Area" localSheetId="1">編集不可!$C$2:$N$804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 i="1" l="1"/>
  <c r="N804" i="3"/>
  <c r="L804" i="3"/>
  <c r="G804" i="3"/>
  <c r="B804" i="3"/>
  <c r="A804" i="3" s="1"/>
  <c r="N803" i="3"/>
  <c r="L803" i="3"/>
  <c r="G803" i="3"/>
  <c r="B803" i="3"/>
  <c r="A803" i="3" s="1"/>
  <c r="N802" i="3"/>
  <c r="L802" i="3"/>
  <c r="G802" i="3"/>
  <c r="B802" i="3"/>
  <c r="A802" i="3" s="1"/>
  <c r="N801" i="3"/>
  <c r="L801" i="3"/>
  <c r="G801" i="3"/>
  <c r="B801" i="3"/>
  <c r="A801" i="3" s="1"/>
  <c r="N800" i="3"/>
  <c r="L800" i="3"/>
  <c r="G800" i="3"/>
  <c r="B800" i="3"/>
  <c r="A800" i="3" s="1"/>
  <c r="N799" i="3"/>
  <c r="L799" i="3"/>
  <c r="G799" i="3"/>
  <c r="B799" i="3"/>
  <c r="A799" i="3" s="1"/>
  <c r="N798" i="3"/>
  <c r="L798" i="3"/>
  <c r="G798" i="3"/>
  <c r="B798" i="3"/>
  <c r="A798" i="3" s="1"/>
  <c r="N797" i="3"/>
  <c r="L797" i="3"/>
  <c r="G797" i="3"/>
  <c r="B797" i="3"/>
  <c r="A797" i="3" s="1"/>
  <c r="N796" i="3"/>
  <c r="L796" i="3"/>
  <c r="G796" i="3"/>
  <c r="B796" i="3"/>
  <c r="A796" i="3" s="1"/>
  <c r="N795" i="3"/>
  <c r="L795" i="3"/>
  <c r="G795" i="3"/>
  <c r="B795" i="3"/>
  <c r="A795" i="3" s="1"/>
  <c r="N794" i="3"/>
  <c r="L794" i="3"/>
  <c r="G794" i="3"/>
  <c r="B794" i="3"/>
  <c r="A794" i="3" s="1"/>
  <c r="N793" i="3"/>
  <c r="L793" i="3"/>
  <c r="G793" i="3"/>
  <c r="B793" i="3"/>
  <c r="A793" i="3" s="1"/>
  <c r="N792" i="3"/>
  <c r="L792" i="3"/>
  <c r="G792" i="3"/>
  <c r="B792" i="3"/>
  <c r="A792" i="3" s="1"/>
  <c r="N791" i="3"/>
  <c r="L791" i="3"/>
  <c r="G791" i="3"/>
  <c r="B791" i="3"/>
  <c r="A791" i="3" s="1"/>
  <c r="N790" i="3"/>
  <c r="L790" i="3"/>
  <c r="G790" i="3"/>
  <c r="B790" i="3"/>
  <c r="A790" i="3" s="1"/>
  <c r="N789" i="3"/>
  <c r="L789" i="3"/>
  <c r="G789" i="3"/>
  <c r="B789" i="3"/>
  <c r="A789" i="3" s="1"/>
  <c r="N788" i="3"/>
  <c r="L788" i="3"/>
  <c r="G788" i="3"/>
  <c r="B788" i="3"/>
  <c r="A788" i="3" s="1"/>
  <c r="N787" i="3"/>
  <c r="L787" i="3"/>
  <c r="G787" i="3"/>
  <c r="B787" i="3"/>
  <c r="A787" i="3" s="1"/>
  <c r="N786" i="3"/>
  <c r="L786" i="3"/>
  <c r="G786" i="3"/>
  <c r="B786" i="3"/>
  <c r="A786" i="3" s="1"/>
  <c r="N785" i="3"/>
  <c r="L785" i="3"/>
  <c r="G785" i="3"/>
  <c r="B785" i="3"/>
  <c r="A785" i="3" s="1"/>
  <c r="N784" i="3"/>
  <c r="L784" i="3"/>
  <c r="G784" i="3"/>
  <c r="B784" i="3"/>
  <c r="A784" i="3" s="1"/>
  <c r="N783" i="3"/>
  <c r="L783" i="3"/>
  <c r="G783" i="3"/>
  <c r="B783" i="3"/>
  <c r="A783" i="3" s="1"/>
  <c r="N782" i="3"/>
  <c r="L782" i="3"/>
  <c r="G782" i="3"/>
  <c r="B782" i="3"/>
  <c r="A782" i="3" s="1"/>
  <c r="N781" i="3"/>
  <c r="L781" i="3"/>
  <c r="G781" i="3"/>
  <c r="B781" i="3"/>
  <c r="A781" i="3" s="1"/>
  <c r="N780" i="3"/>
  <c r="L780" i="3"/>
  <c r="G780" i="3"/>
  <c r="B780" i="3"/>
  <c r="A780" i="3" s="1"/>
  <c r="N779" i="3"/>
  <c r="L779" i="3"/>
  <c r="G779" i="3"/>
  <c r="B779" i="3"/>
  <c r="A779" i="3" s="1"/>
  <c r="N778" i="3"/>
  <c r="L778" i="3"/>
  <c r="G778" i="3"/>
  <c r="B778" i="3"/>
  <c r="A778" i="3" s="1"/>
  <c r="N777" i="3"/>
  <c r="L777" i="3"/>
  <c r="G777" i="3"/>
  <c r="B777" i="3"/>
  <c r="A777" i="3" s="1"/>
  <c r="N776" i="3"/>
  <c r="L776" i="3"/>
  <c r="G776" i="3"/>
  <c r="B776" i="3"/>
  <c r="A776" i="3" s="1"/>
  <c r="N775" i="3"/>
  <c r="L775" i="3"/>
  <c r="G775" i="3"/>
  <c r="B775" i="3"/>
  <c r="A775" i="3" s="1"/>
  <c r="N774" i="3"/>
  <c r="L774" i="3"/>
  <c r="G774" i="3"/>
  <c r="B774" i="3"/>
  <c r="A774" i="3" s="1"/>
  <c r="N773" i="3"/>
  <c r="L773" i="3"/>
  <c r="G773" i="3"/>
  <c r="B773" i="3"/>
  <c r="A773" i="3" s="1"/>
  <c r="N772" i="3"/>
  <c r="L772" i="3"/>
  <c r="G772" i="3"/>
  <c r="B772" i="3"/>
  <c r="A772" i="3" s="1"/>
  <c r="N771" i="3"/>
  <c r="L771" i="3"/>
  <c r="G771" i="3"/>
  <c r="B771" i="3"/>
  <c r="A771" i="3" s="1"/>
  <c r="N770" i="3"/>
  <c r="L770" i="3"/>
  <c r="G770" i="3"/>
  <c r="B770" i="3"/>
  <c r="A770" i="3" s="1"/>
  <c r="N769" i="3"/>
  <c r="L769" i="3"/>
  <c r="G769" i="3"/>
  <c r="B769" i="3"/>
  <c r="A769" i="3" s="1"/>
  <c r="N768" i="3"/>
  <c r="L768" i="3"/>
  <c r="G768" i="3"/>
  <c r="B768" i="3"/>
  <c r="A768" i="3" s="1"/>
  <c r="N767" i="3"/>
  <c r="L767" i="3"/>
  <c r="G767" i="3"/>
  <c r="B767" i="3"/>
  <c r="A767" i="3" s="1"/>
  <c r="N766" i="3"/>
  <c r="L766" i="3"/>
  <c r="G766" i="3"/>
  <c r="B766" i="3"/>
  <c r="A766" i="3" s="1"/>
  <c r="N765" i="3"/>
  <c r="L765" i="3"/>
  <c r="G765" i="3"/>
  <c r="B765" i="3"/>
  <c r="A765" i="3" s="1"/>
  <c r="N764" i="3"/>
  <c r="L764" i="3"/>
  <c r="G764" i="3"/>
  <c r="B764" i="3"/>
  <c r="A764" i="3" s="1"/>
  <c r="N763" i="3"/>
  <c r="L763" i="3"/>
  <c r="G763" i="3"/>
  <c r="B763" i="3"/>
  <c r="A763" i="3" s="1"/>
  <c r="N762" i="3"/>
  <c r="L762" i="3"/>
  <c r="G762" i="3"/>
  <c r="B762" i="3"/>
  <c r="A762" i="3" s="1"/>
  <c r="N761" i="3"/>
  <c r="L761" i="3"/>
  <c r="G761" i="3"/>
  <c r="B761" i="3"/>
  <c r="A761" i="3" s="1"/>
  <c r="N760" i="3"/>
  <c r="L760" i="3"/>
  <c r="G760" i="3"/>
  <c r="B760" i="3"/>
  <c r="A760" i="3" s="1"/>
  <c r="N759" i="3"/>
  <c r="L759" i="3"/>
  <c r="G759" i="3"/>
  <c r="B759" i="3"/>
  <c r="A759" i="3" s="1"/>
  <c r="N758" i="3"/>
  <c r="L758" i="3"/>
  <c r="G758" i="3"/>
  <c r="B758" i="3"/>
  <c r="A758" i="3" s="1"/>
  <c r="N757" i="3"/>
  <c r="L757" i="3"/>
  <c r="G757" i="3"/>
  <c r="B757" i="3"/>
  <c r="A757" i="3" s="1"/>
  <c r="N756" i="3"/>
  <c r="L756" i="3"/>
  <c r="G756" i="3"/>
  <c r="B756" i="3"/>
  <c r="A756" i="3" s="1"/>
  <c r="N755" i="3"/>
  <c r="L755" i="3"/>
  <c r="G755" i="3"/>
  <c r="B755" i="3"/>
  <c r="A755" i="3" s="1"/>
  <c r="N754" i="3"/>
  <c r="L754" i="3"/>
  <c r="G754" i="3"/>
  <c r="B754" i="3"/>
  <c r="A754" i="3" s="1"/>
  <c r="N753" i="3"/>
  <c r="L753" i="3"/>
  <c r="G753" i="3"/>
  <c r="B753" i="3"/>
  <c r="A753" i="3" s="1"/>
  <c r="N752" i="3"/>
  <c r="L752" i="3"/>
  <c r="G752" i="3"/>
  <c r="B752" i="3"/>
  <c r="A752" i="3" s="1"/>
  <c r="N751" i="3"/>
  <c r="L751" i="3"/>
  <c r="G751" i="3"/>
  <c r="B751" i="3"/>
  <c r="A751" i="3" s="1"/>
  <c r="N750" i="3"/>
  <c r="L750" i="3"/>
  <c r="G750" i="3"/>
  <c r="B750" i="3"/>
  <c r="A750" i="3" s="1"/>
  <c r="N749" i="3"/>
  <c r="L749" i="3"/>
  <c r="G749" i="3"/>
  <c r="B749" i="3"/>
  <c r="A749" i="3" s="1"/>
  <c r="N748" i="3"/>
  <c r="L748" i="3"/>
  <c r="G748" i="3"/>
  <c r="B748" i="3"/>
  <c r="A748" i="3" s="1"/>
  <c r="N747" i="3"/>
  <c r="L747" i="3"/>
  <c r="G747" i="3"/>
  <c r="B747" i="3"/>
  <c r="A747" i="3" s="1"/>
  <c r="N746" i="3"/>
  <c r="L746" i="3"/>
  <c r="G746" i="3"/>
  <c r="B746" i="3"/>
  <c r="A746" i="3" s="1"/>
  <c r="N745" i="3"/>
  <c r="L745" i="3"/>
  <c r="G745" i="3"/>
  <c r="B745" i="3"/>
  <c r="A745" i="3" s="1"/>
  <c r="N744" i="3"/>
  <c r="L744" i="3"/>
  <c r="G744" i="3"/>
  <c r="B744" i="3"/>
  <c r="A744" i="3" s="1"/>
  <c r="N743" i="3"/>
  <c r="L743" i="3"/>
  <c r="G743" i="3"/>
  <c r="B743" i="3"/>
  <c r="A743" i="3" s="1"/>
  <c r="N742" i="3"/>
  <c r="L742" i="3"/>
  <c r="G742" i="3"/>
  <c r="B742" i="3"/>
  <c r="A742" i="3" s="1"/>
  <c r="N741" i="3"/>
  <c r="L741" i="3"/>
  <c r="G741" i="3"/>
  <c r="B741" i="3"/>
  <c r="A741" i="3" s="1"/>
  <c r="N740" i="3"/>
  <c r="L740" i="3"/>
  <c r="G740" i="3"/>
  <c r="B740" i="3"/>
  <c r="A740" i="3" s="1"/>
  <c r="N739" i="3"/>
  <c r="L739" i="3"/>
  <c r="G739" i="3"/>
  <c r="B739" i="3"/>
  <c r="A739" i="3" s="1"/>
  <c r="N738" i="3"/>
  <c r="L738" i="3"/>
  <c r="G738" i="3"/>
  <c r="B738" i="3"/>
  <c r="A738" i="3" s="1"/>
  <c r="N737" i="3"/>
  <c r="L737" i="3"/>
  <c r="G737" i="3"/>
  <c r="B737" i="3"/>
  <c r="A737" i="3" s="1"/>
  <c r="N736" i="3"/>
  <c r="L736" i="3"/>
  <c r="G736" i="3"/>
  <c r="B736" i="3"/>
  <c r="A736" i="3" s="1"/>
  <c r="N735" i="3"/>
  <c r="L735" i="3"/>
  <c r="G735" i="3"/>
  <c r="B735" i="3"/>
  <c r="A735" i="3" s="1"/>
  <c r="N734" i="3"/>
  <c r="L734" i="3"/>
  <c r="G734" i="3"/>
  <c r="B734" i="3"/>
  <c r="A734" i="3" s="1"/>
  <c r="N733" i="3"/>
  <c r="L733" i="3"/>
  <c r="G733" i="3"/>
  <c r="B733" i="3"/>
  <c r="A733" i="3" s="1"/>
  <c r="N732" i="3"/>
  <c r="L732" i="3"/>
  <c r="G732" i="3"/>
  <c r="B732" i="3"/>
  <c r="A732" i="3" s="1"/>
  <c r="N731" i="3"/>
  <c r="L731" i="3"/>
  <c r="G731" i="3"/>
  <c r="B731" i="3"/>
  <c r="A731" i="3" s="1"/>
  <c r="N730" i="3"/>
  <c r="L730" i="3"/>
  <c r="G730" i="3"/>
  <c r="B730" i="3"/>
  <c r="A730" i="3" s="1"/>
  <c r="N729" i="3"/>
  <c r="L729" i="3"/>
  <c r="G729" i="3"/>
  <c r="B729" i="3"/>
  <c r="A729" i="3" s="1"/>
  <c r="N728" i="3"/>
  <c r="L728" i="3"/>
  <c r="G728" i="3"/>
  <c r="B728" i="3"/>
  <c r="A728" i="3" s="1"/>
  <c r="N727" i="3"/>
  <c r="L727" i="3"/>
  <c r="G727" i="3"/>
  <c r="B727" i="3"/>
  <c r="A727" i="3" s="1"/>
  <c r="N726" i="3"/>
  <c r="L726" i="3"/>
  <c r="G726" i="3"/>
  <c r="B726" i="3"/>
  <c r="A726" i="3" s="1"/>
  <c r="N725" i="3"/>
  <c r="L725" i="3"/>
  <c r="G725" i="3"/>
  <c r="B725" i="3"/>
  <c r="A725" i="3" s="1"/>
  <c r="N724" i="3"/>
  <c r="L724" i="3"/>
  <c r="G724" i="3"/>
  <c r="B724" i="3"/>
  <c r="A724" i="3" s="1"/>
  <c r="N723" i="3"/>
  <c r="L723" i="3"/>
  <c r="G723" i="3"/>
  <c r="B723" i="3"/>
  <c r="A723" i="3" s="1"/>
  <c r="N722" i="3"/>
  <c r="L722" i="3"/>
  <c r="G722" i="3"/>
  <c r="B722" i="3"/>
  <c r="A722" i="3" s="1"/>
  <c r="N721" i="3"/>
  <c r="L721" i="3"/>
  <c r="G721" i="3"/>
  <c r="B721" i="3"/>
  <c r="A721" i="3" s="1"/>
  <c r="N720" i="3"/>
  <c r="L720" i="3"/>
  <c r="G720" i="3"/>
  <c r="B720" i="3"/>
  <c r="A720" i="3" s="1"/>
  <c r="N719" i="3"/>
  <c r="L719" i="3"/>
  <c r="G719" i="3"/>
  <c r="B719" i="3"/>
  <c r="A719" i="3" s="1"/>
  <c r="N718" i="3"/>
  <c r="L718" i="3"/>
  <c r="G718" i="3"/>
  <c r="B718" i="3"/>
  <c r="A718" i="3" s="1"/>
  <c r="N717" i="3"/>
  <c r="L717" i="3"/>
  <c r="G717" i="3"/>
  <c r="B717" i="3"/>
  <c r="A717" i="3" s="1"/>
  <c r="N716" i="3"/>
  <c r="L716" i="3"/>
  <c r="G716" i="3"/>
  <c r="B716" i="3"/>
  <c r="A716" i="3" s="1"/>
  <c r="N715" i="3"/>
  <c r="L715" i="3"/>
  <c r="G715" i="3"/>
  <c r="B715" i="3"/>
  <c r="A715" i="3" s="1"/>
  <c r="N714" i="3"/>
  <c r="L714" i="3"/>
  <c r="G714" i="3"/>
  <c r="B714" i="3"/>
  <c r="A714" i="3" s="1"/>
  <c r="N713" i="3"/>
  <c r="L713" i="3"/>
  <c r="G713" i="3"/>
  <c r="B713" i="3"/>
  <c r="A713" i="3" s="1"/>
  <c r="N712" i="3"/>
  <c r="L712" i="3"/>
  <c r="G712" i="3"/>
  <c r="B712" i="3"/>
  <c r="A712" i="3" s="1"/>
  <c r="N711" i="3"/>
  <c r="L711" i="3"/>
  <c r="G711" i="3"/>
  <c r="B711" i="3"/>
  <c r="A711" i="3" s="1"/>
  <c r="N710" i="3"/>
  <c r="L710" i="3"/>
  <c r="G710" i="3"/>
  <c r="B710" i="3"/>
  <c r="A710" i="3" s="1"/>
  <c r="N709" i="3"/>
  <c r="L709" i="3"/>
  <c r="G709" i="3"/>
  <c r="B709" i="3"/>
  <c r="A709" i="3" s="1"/>
  <c r="N708" i="3"/>
  <c r="L708" i="3"/>
  <c r="G708" i="3"/>
  <c r="B708" i="3"/>
  <c r="A708" i="3" s="1"/>
  <c r="N707" i="3"/>
  <c r="L707" i="3"/>
  <c r="G707" i="3"/>
  <c r="B707" i="3"/>
  <c r="A707" i="3" s="1"/>
  <c r="N706" i="3"/>
  <c r="L706" i="3"/>
  <c r="G706" i="3"/>
  <c r="B706" i="3"/>
  <c r="A706" i="3" s="1"/>
  <c r="N705" i="3"/>
  <c r="L705" i="3"/>
  <c r="G705" i="3"/>
  <c r="B705" i="3"/>
  <c r="A705" i="3" s="1"/>
  <c r="N704" i="3"/>
  <c r="L704" i="3"/>
  <c r="G704" i="3"/>
  <c r="B704" i="3"/>
  <c r="A704" i="3" s="1"/>
  <c r="N703" i="3"/>
  <c r="L703" i="3"/>
  <c r="G703" i="3"/>
  <c r="B703" i="3"/>
  <c r="A703" i="3" s="1"/>
  <c r="N702" i="3"/>
  <c r="L702" i="3"/>
  <c r="G702" i="3"/>
  <c r="B702" i="3"/>
  <c r="A702" i="3" s="1"/>
  <c r="N701" i="3"/>
  <c r="L701" i="3"/>
  <c r="G701" i="3"/>
  <c r="B701" i="3"/>
  <c r="A701" i="3" s="1"/>
  <c r="N700" i="3"/>
  <c r="L700" i="3"/>
  <c r="G700" i="3"/>
  <c r="B700" i="3"/>
  <c r="A700" i="3" s="1"/>
  <c r="N699" i="3"/>
  <c r="L699" i="3"/>
  <c r="G699" i="3"/>
  <c r="B699" i="3"/>
  <c r="A699" i="3" s="1"/>
  <c r="N698" i="3"/>
  <c r="L698" i="3"/>
  <c r="G698" i="3"/>
  <c r="B698" i="3"/>
  <c r="A698" i="3" s="1"/>
  <c r="N697" i="3"/>
  <c r="L697" i="3"/>
  <c r="G697" i="3"/>
  <c r="B697" i="3"/>
  <c r="A697" i="3" s="1"/>
  <c r="N696" i="3"/>
  <c r="L696" i="3"/>
  <c r="G696" i="3"/>
  <c r="B696" i="3"/>
  <c r="A696" i="3" s="1"/>
  <c r="N695" i="3"/>
  <c r="L695" i="3"/>
  <c r="G695" i="3"/>
  <c r="B695" i="3"/>
  <c r="A695" i="3" s="1"/>
  <c r="N694" i="3"/>
  <c r="L694" i="3"/>
  <c r="G694" i="3"/>
  <c r="B694" i="3"/>
  <c r="A694" i="3" s="1"/>
  <c r="N693" i="3"/>
  <c r="L693" i="3"/>
  <c r="G693" i="3"/>
  <c r="B693" i="3"/>
  <c r="A693" i="3" s="1"/>
  <c r="N692" i="3"/>
  <c r="L692" i="3"/>
  <c r="G692" i="3"/>
  <c r="B692" i="3"/>
  <c r="A692" i="3" s="1"/>
  <c r="N691" i="3"/>
  <c r="L691" i="3"/>
  <c r="G691" i="3"/>
  <c r="B691" i="3"/>
  <c r="A691" i="3" s="1"/>
  <c r="N690" i="3"/>
  <c r="L690" i="3"/>
  <c r="G690" i="3"/>
  <c r="B690" i="3"/>
  <c r="A690" i="3" s="1"/>
  <c r="N689" i="3"/>
  <c r="L689" i="3"/>
  <c r="G689" i="3"/>
  <c r="B689" i="3"/>
  <c r="A689" i="3" s="1"/>
  <c r="N688" i="3"/>
  <c r="L688" i="3"/>
  <c r="G688" i="3"/>
  <c r="B688" i="3"/>
  <c r="A688" i="3" s="1"/>
  <c r="N687" i="3"/>
  <c r="L687" i="3"/>
  <c r="G687" i="3"/>
  <c r="B687" i="3"/>
  <c r="A687" i="3" s="1"/>
  <c r="N686" i="3"/>
  <c r="L686" i="3"/>
  <c r="G686" i="3"/>
  <c r="B686" i="3"/>
  <c r="A686" i="3" s="1"/>
  <c r="N685" i="3"/>
  <c r="L685" i="3"/>
  <c r="G685" i="3"/>
  <c r="B685" i="3"/>
  <c r="A685" i="3" s="1"/>
  <c r="N684" i="3"/>
  <c r="L684" i="3"/>
  <c r="G684" i="3"/>
  <c r="B684" i="3"/>
  <c r="A684" i="3" s="1"/>
  <c r="N683" i="3"/>
  <c r="L683" i="3"/>
  <c r="G683" i="3"/>
  <c r="B683" i="3"/>
  <c r="A683" i="3" s="1"/>
  <c r="N682" i="3"/>
  <c r="L682" i="3"/>
  <c r="G682" i="3"/>
  <c r="B682" i="3"/>
  <c r="A682" i="3" s="1"/>
  <c r="N681" i="3"/>
  <c r="L681" i="3"/>
  <c r="G681" i="3"/>
  <c r="B681" i="3"/>
  <c r="A681" i="3" s="1"/>
  <c r="N680" i="3"/>
  <c r="L680" i="3"/>
  <c r="G680" i="3"/>
  <c r="B680" i="3"/>
  <c r="A680" i="3" s="1"/>
  <c r="N679" i="3"/>
  <c r="L679" i="3"/>
  <c r="G679" i="3"/>
  <c r="B679" i="3"/>
  <c r="A679" i="3" s="1"/>
  <c r="N678" i="3"/>
  <c r="L678" i="3"/>
  <c r="G678" i="3"/>
  <c r="B678" i="3"/>
  <c r="A678" i="3" s="1"/>
  <c r="N677" i="3"/>
  <c r="L677" i="3"/>
  <c r="G677" i="3"/>
  <c r="B677" i="3"/>
  <c r="A677" i="3" s="1"/>
  <c r="N676" i="3"/>
  <c r="L676" i="3"/>
  <c r="G676" i="3"/>
  <c r="B676" i="3"/>
  <c r="A676" i="3" s="1"/>
  <c r="N675" i="3"/>
  <c r="L675" i="3"/>
  <c r="G675" i="3"/>
  <c r="B675" i="3"/>
  <c r="A675" i="3" s="1"/>
  <c r="N674" i="3"/>
  <c r="L674" i="3"/>
  <c r="G674" i="3"/>
  <c r="B674" i="3"/>
  <c r="A674" i="3" s="1"/>
  <c r="N673" i="3"/>
  <c r="L673" i="3"/>
  <c r="G673" i="3"/>
  <c r="B673" i="3"/>
  <c r="A673" i="3" s="1"/>
  <c r="N672" i="3"/>
  <c r="L672" i="3"/>
  <c r="G672" i="3"/>
  <c r="B672" i="3"/>
  <c r="A672" i="3" s="1"/>
  <c r="N671" i="3"/>
  <c r="L671" i="3"/>
  <c r="G671" i="3"/>
  <c r="B671" i="3"/>
  <c r="A671" i="3" s="1"/>
  <c r="N670" i="3"/>
  <c r="L670" i="3"/>
  <c r="G670" i="3"/>
  <c r="B670" i="3"/>
  <c r="A670" i="3" s="1"/>
  <c r="N669" i="3"/>
  <c r="L669" i="3"/>
  <c r="G669" i="3"/>
  <c r="B669" i="3"/>
  <c r="A669" i="3" s="1"/>
  <c r="N668" i="3"/>
  <c r="L668" i="3"/>
  <c r="G668" i="3"/>
  <c r="B668" i="3"/>
  <c r="A668" i="3" s="1"/>
  <c r="N667" i="3"/>
  <c r="L667" i="3"/>
  <c r="G667" i="3"/>
  <c r="B667" i="3"/>
  <c r="A667" i="3" s="1"/>
  <c r="N666" i="3"/>
  <c r="L666" i="3"/>
  <c r="G666" i="3"/>
  <c r="B666" i="3"/>
  <c r="A666" i="3" s="1"/>
  <c r="N665" i="3"/>
  <c r="L665" i="3"/>
  <c r="G665" i="3"/>
  <c r="B665" i="3"/>
  <c r="A665" i="3" s="1"/>
  <c r="N664" i="3"/>
  <c r="L664" i="3"/>
  <c r="G664" i="3"/>
  <c r="B664" i="3"/>
  <c r="A664" i="3" s="1"/>
  <c r="N663" i="3"/>
  <c r="L663" i="3"/>
  <c r="G663" i="3"/>
  <c r="B663" i="3"/>
  <c r="A663" i="3" s="1"/>
  <c r="N662" i="3"/>
  <c r="L662" i="3"/>
  <c r="G662" i="3"/>
  <c r="B662" i="3"/>
  <c r="A662" i="3" s="1"/>
  <c r="N661" i="3"/>
  <c r="L661" i="3"/>
  <c r="G661" i="3"/>
  <c r="B661" i="3"/>
  <c r="A661" i="3" s="1"/>
  <c r="N660" i="3"/>
  <c r="L660" i="3"/>
  <c r="G660" i="3"/>
  <c r="B660" i="3"/>
  <c r="A660" i="3" s="1"/>
  <c r="N659" i="3"/>
  <c r="L659" i="3"/>
  <c r="G659" i="3"/>
  <c r="B659" i="3"/>
  <c r="A659" i="3" s="1"/>
  <c r="N658" i="3"/>
  <c r="L658" i="3"/>
  <c r="G658" i="3"/>
  <c r="B658" i="3"/>
  <c r="A658" i="3" s="1"/>
  <c r="N657" i="3"/>
  <c r="L657" i="3"/>
  <c r="G657" i="3"/>
  <c r="B657" i="3"/>
  <c r="A657" i="3" s="1"/>
  <c r="N656" i="3"/>
  <c r="L656" i="3"/>
  <c r="G656" i="3"/>
  <c r="B656" i="3"/>
  <c r="A656" i="3" s="1"/>
  <c r="N655" i="3"/>
  <c r="L655" i="3"/>
  <c r="G655" i="3"/>
  <c r="B655" i="3"/>
  <c r="A655" i="3" s="1"/>
  <c r="N654" i="3"/>
  <c r="L654" i="3"/>
  <c r="G654" i="3"/>
  <c r="B654" i="3"/>
  <c r="A654" i="3" s="1"/>
  <c r="N653" i="3"/>
  <c r="L653" i="3"/>
  <c r="G653" i="3"/>
  <c r="B653" i="3"/>
  <c r="A653" i="3" s="1"/>
  <c r="N652" i="3"/>
  <c r="L652" i="3"/>
  <c r="G652" i="3"/>
  <c r="B652" i="3"/>
  <c r="A652" i="3" s="1"/>
  <c r="N651" i="3"/>
  <c r="L651" i="3"/>
  <c r="G651" i="3"/>
  <c r="B651" i="3"/>
  <c r="A651" i="3" s="1"/>
  <c r="N650" i="3"/>
  <c r="L650" i="3"/>
  <c r="G650" i="3"/>
  <c r="B650" i="3"/>
  <c r="A650" i="3" s="1"/>
  <c r="N649" i="3"/>
  <c r="L649" i="3"/>
  <c r="G649" i="3"/>
  <c r="B649" i="3"/>
  <c r="A649" i="3" s="1"/>
  <c r="N648" i="3"/>
  <c r="L648" i="3"/>
  <c r="G648" i="3"/>
  <c r="B648" i="3"/>
  <c r="A648" i="3" s="1"/>
  <c r="N647" i="3"/>
  <c r="L647" i="3"/>
  <c r="G647" i="3"/>
  <c r="B647" i="3"/>
  <c r="A647" i="3" s="1"/>
  <c r="N646" i="3"/>
  <c r="L646" i="3"/>
  <c r="G646" i="3"/>
  <c r="B646" i="3"/>
  <c r="A646" i="3" s="1"/>
  <c r="N645" i="3"/>
  <c r="L645" i="3"/>
  <c r="G645" i="3"/>
  <c r="B645" i="3"/>
  <c r="A645" i="3" s="1"/>
  <c r="N644" i="3"/>
  <c r="L644" i="3"/>
  <c r="G644" i="3"/>
  <c r="B644" i="3"/>
  <c r="A644" i="3" s="1"/>
  <c r="N643" i="3"/>
  <c r="L643" i="3"/>
  <c r="G643" i="3"/>
  <c r="B643" i="3"/>
  <c r="A643" i="3" s="1"/>
  <c r="N642" i="3"/>
  <c r="L642" i="3"/>
  <c r="G642" i="3"/>
  <c r="B642" i="3"/>
  <c r="A642" i="3" s="1"/>
  <c r="N641" i="3"/>
  <c r="L641" i="3"/>
  <c r="G641" i="3"/>
  <c r="B641" i="3"/>
  <c r="A641" i="3" s="1"/>
  <c r="N640" i="3"/>
  <c r="L640" i="3"/>
  <c r="G640" i="3"/>
  <c r="B640" i="3"/>
  <c r="A640" i="3" s="1"/>
  <c r="N639" i="3"/>
  <c r="L639" i="3"/>
  <c r="G639" i="3"/>
  <c r="B639" i="3"/>
  <c r="A639" i="3" s="1"/>
  <c r="N638" i="3"/>
  <c r="L638" i="3"/>
  <c r="G638" i="3"/>
  <c r="B638" i="3"/>
  <c r="A638" i="3" s="1"/>
  <c r="N637" i="3"/>
  <c r="L637" i="3"/>
  <c r="G637" i="3"/>
  <c r="B637" i="3"/>
  <c r="A637" i="3" s="1"/>
  <c r="N636" i="3"/>
  <c r="L636" i="3"/>
  <c r="G636" i="3"/>
  <c r="B636" i="3"/>
  <c r="A636" i="3" s="1"/>
  <c r="N635" i="3"/>
  <c r="L635" i="3"/>
  <c r="G635" i="3"/>
  <c r="B635" i="3"/>
  <c r="A635" i="3" s="1"/>
  <c r="N634" i="3"/>
  <c r="L634" i="3"/>
  <c r="G634" i="3"/>
  <c r="B634" i="3"/>
  <c r="A634" i="3" s="1"/>
  <c r="N633" i="3"/>
  <c r="L633" i="3"/>
  <c r="G633" i="3"/>
  <c r="B633" i="3"/>
  <c r="A633" i="3" s="1"/>
  <c r="N632" i="3"/>
  <c r="L632" i="3"/>
  <c r="G632" i="3"/>
  <c r="B632" i="3"/>
  <c r="A632" i="3" s="1"/>
  <c r="N631" i="3"/>
  <c r="L631" i="3"/>
  <c r="G631" i="3"/>
  <c r="B631" i="3"/>
  <c r="A631" i="3" s="1"/>
  <c r="N630" i="3"/>
  <c r="L630" i="3"/>
  <c r="G630" i="3"/>
  <c r="B630" i="3"/>
  <c r="A630" i="3" s="1"/>
  <c r="N629" i="3"/>
  <c r="L629" i="3"/>
  <c r="G629" i="3"/>
  <c r="B629" i="3"/>
  <c r="A629" i="3" s="1"/>
  <c r="N628" i="3"/>
  <c r="L628" i="3"/>
  <c r="G628" i="3"/>
  <c r="B628" i="3"/>
  <c r="A628" i="3" s="1"/>
  <c r="N627" i="3"/>
  <c r="L627" i="3"/>
  <c r="G627" i="3"/>
  <c r="B627" i="3"/>
  <c r="A627" i="3" s="1"/>
  <c r="N626" i="3"/>
  <c r="L626" i="3"/>
  <c r="G626" i="3"/>
  <c r="B626" i="3"/>
  <c r="A626" i="3" s="1"/>
  <c r="N625" i="3"/>
  <c r="L625" i="3"/>
  <c r="G625" i="3"/>
  <c r="B625" i="3"/>
  <c r="A625" i="3" s="1"/>
  <c r="N624" i="3"/>
  <c r="L624" i="3"/>
  <c r="G624" i="3"/>
  <c r="B624" i="3"/>
  <c r="A624" i="3" s="1"/>
  <c r="N623" i="3"/>
  <c r="L623" i="3"/>
  <c r="G623" i="3"/>
  <c r="B623" i="3"/>
  <c r="A623" i="3" s="1"/>
  <c r="N622" i="3"/>
  <c r="L622" i="3"/>
  <c r="G622" i="3"/>
  <c r="B622" i="3"/>
  <c r="A622" i="3" s="1"/>
  <c r="N621" i="3"/>
  <c r="L621" i="3"/>
  <c r="G621" i="3"/>
  <c r="B621" i="3"/>
  <c r="A621" i="3" s="1"/>
  <c r="N620" i="3"/>
  <c r="L620" i="3"/>
  <c r="G620" i="3"/>
  <c r="B620" i="3"/>
  <c r="A620" i="3" s="1"/>
  <c r="N619" i="3"/>
  <c r="L619" i="3"/>
  <c r="G619" i="3"/>
  <c r="B619" i="3"/>
  <c r="A619" i="3" s="1"/>
  <c r="N618" i="3"/>
  <c r="L618" i="3"/>
  <c r="G618" i="3"/>
  <c r="B618" i="3"/>
  <c r="A618" i="3" s="1"/>
  <c r="N617" i="3"/>
  <c r="L617" i="3"/>
  <c r="G617" i="3"/>
  <c r="B617" i="3"/>
  <c r="A617" i="3" s="1"/>
  <c r="N616" i="3"/>
  <c r="L616" i="3"/>
  <c r="G616" i="3"/>
  <c r="B616" i="3"/>
  <c r="A616" i="3" s="1"/>
  <c r="N615" i="3"/>
  <c r="L615" i="3"/>
  <c r="G615" i="3"/>
  <c r="B615" i="3"/>
  <c r="A615" i="3" s="1"/>
  <c r="N614" i="3"/>
  <c r="L614" i="3"/>
  <c r="G614" i="3"/>
  <c r="B614" i="3"/>
  <c r="A614" i="3" s="1"/>
  <c r="N613" i="3"/>
  <c r="L613" i="3"/>
  <c r="G613" i="3"/>
  <c r="B613" i="3"/>
  <c r="A613" i="3" s="1"/>
  <c r="N612" i="3"/>
  <c r="L612" i="3"/>
  <c r="G612" i="3"/>
  <c r="B612" i="3"/>
  <c r="A612" i="3" s="1"/>
  <c r="N611" i="3"/>
  <c r="L611" i="3"/>
  <c r="G611" i="3"/>
  <c r="B611" i="3"/>
  <c r="A611" i="3" s="1"/>
  <c r="N610" i="3"/>
  <c r="L610" i="3"/>
  <c r="G610" i="3"/>
  <c r="B610" i="3"/>
  <c r="A610" i="3" s="1"/>
  <c r="N609" i="3"/>
  <c r="L609" i="3"/>
  <c r="G609" i="3"/>
  <c r="B609" i="3"/>
  <c r="A609" i="3" s="1"/>
  <c r="N608" i="3"/>
  <c r="L608" i="3"/>
  <c r="G608" i="3"/>
  <c r="B608" i="3"/>
  <c r="A608" i="3" s="1"/>
  <c r="N607" i="3"/>
  <c r="L607" i="3"/>
  <c r="G607" i="3"/>
  <c r="B607" i="3"/>
  <c r="A607" i="3" s="1"/>
  <c r="N606" i="3"/>
  <c r="L606" i="3"/>
  <c r="G606" i="3"/>
  <c r="B606" i="3"/>
  <c r="A606" i="3" s="1"/>
  <c r="N605" i="3"/>
  <c r="L605" i="3"/>
  <c r="G605" i="3"/>
  <c r="B605" i="3"/>
  <c r="A605" i="3" s="1"/>
  <c r="N604" i="3"/>
  <c r="L604" i="3"/>
  <c r="G604" i="3"/>
  <c r="B604" i="3"/>
  <c r="A604" i="3" s="1"/>
  <c r="N603" i="3"/>
  <c r="L603" i="3"/>
  <c r="G603" i="3"/>
  <c r="B603" i="3"/>
  <c r="A603" i="3" s="1"/>
  <c r="N602" i="3"/>
  <c r="L602" i="3"/>
  <c r="G602" i="3"/>
  <c r="B602" i="3"/>
  <c r="A602" i="3" s="1"/>
  <c r="N601" i="3"/>
  <c r="L601" i="3"/>
  <c r="G601" i="3"/>
  <c r="B601" i="3"/>
  <c r="A601" i="3" s="1"/>
  <c r="N600" i="3"/>
  <c r="L600" i="3"/>
  <c r="G600" i="3"/>
  <c r="B600" i="3"/>
  <c r="A600" i="3" s="1"/>
  <c r="N599" i="3"/>
  <c r="L599" i="3"/>
  <c r="G599" i="3"/>
  <c r="B599" i="3"/>
  <c r="A599" i="3" s="1"/>
  <c r="N598" i="3"/>
  <c r="L598" i="3"/>
  <c r="G598" i="3"/>
  <c r="B598" i="3"/>
  <c r="A598" i="3" s="1"/>
  <c r="N597" i="3"/>
  <c r="L597" i="3"/>
  <c r="G597" i="3"/>
  <c r="B597" i="3"/>
  <c r="A597" i="3" s="1"/>
  <c r="N596" i="3"/>
  <c r="L596" i="3"/>
  <c r="G596" i="3"/>
  <c r="B596" i="3"/>
  <c r="A596" i="3" s="1"/>
  <c r="N595" i="3"/>
  <c r="L595" i="3"/>
  <c r="G595" i="3"/>
  <c r="B595" i="3"/>
  <c r="A595" i="3" s="1"/>
  <c r="N594" i="3"/>
  <c r="L594" i="3"/>
  <c r="G594" i="3"/>
  <c r="B594" i="3"/>
  <c r="A594" i="3" s="1"/>
  <c r="N593" i="3"/>
  <c r="L593" i="3"/>
  <c r="G593" i="3"/>
  <c r="B593" i="3"/>
  <c r="A593" i="3" s="1"/>
  <c r="N592" i="3"/>
  <c r="L592" i="3"/>
  <c r="G592" i="3"/>
  <c r="B592" i="3"/>
  <c r="A592" i="3" s="1"/>
  <c r="N591" i="3"/>
  <c r="L591" i="3"/>
  <c r="G591" i="3"/>
  <c r="B591" i="3"/>
  <c r="A591" i="3" s="1"/>
  <c r="N590" i="3"/>
  <c r="L590" i="3"/>
  <c r="G590" i="3"/>
  <c r="B590" i="3"/>
  <c r="A590" i="3" s="1"/>
  <c r="N589" i="3"/>
  <c r="L589" i="3"/>
  <c r="G589" i="3"/>
  <c r="B589" i="3"/>
  <c r="A589" i="3" s="1"/>
  <c r="N588" i="3"/>
  <c r="L588" i="3"/>
  <c r="G588" i="3"/>
  <c r="B588" i="3"/>
  <c r="A588" i="3" s="1"/>
  <c r="N587" i="3"/>
  <c r="L587" i="3"/>
  <c r="G587" i="3"/>
  <c r="B587" i="3"/>
  <c r="A587" i="3" s="1"/>
  <c r="N586" i="3"/>
  <c r="L586" i="3"/>
  <c r="G586" i="3"/>
  <c r="B586" i="3"/>
  <c r="A586" i="3" s="1"/>
  <c r="N585" i="3"/>
  <c r="L585" i="3"/>
  <c r="G585" i="3"/>
  <c r="B585" i="3"/>
  <c r="A585" i="3" s="1"/>
  <c r="N584" i="3"/>
  <c r="L584" i="3"/>
  <c r="G584" i="3"/>
  <c r="B584" i="3"/>
  <c r="A584" i="3" s="1"/>
  <c r="N583" i="3"/>
  <c r="L583" i="3"/>
  <c r="G583" i="3"/>
  <c r="B583" i="3"/>
  <c r="A583" i="3" s="1"/>
  <c r="N582" i="3"/>
  <c r="L582" i="3"/>
  <c r="G582" i="3"/>
  <c r="B582" i="3"/>
  <c r="A582" i="3" s="1"/>
  <c r="N581" i="3"/>
  <c r="L581" i="3"/>
  <c r="G581" i="3"/>
  <c r="B581" i="3"/>
  <c r="A581" i="3" s="1"/>
  <c r="N580" i="3"/>
  <c r="L580" i="3"/>
  <c r="G580" i="3"/>
  <c r="B580" i="3"/>
  <c r="A580" i="3" s="1"/>
  <c r="N579" i="3"/>
  <c r="L579" i="3"/>
  <c r="G579" i="3"/>
  <c r="B579" i="3"/>
  <c r="A579" i="3" s="1"/>
  <c r="N578" i="3"/>
  <c r="L578" i="3"/>
  <c r="G578" i="3"/>
  <c r="B578" i="3"/>
  <c r="A578" i="3" s="1"/>
  <c r="N577" i="3"/>
  <c r="L577" i="3"/>
  <c r="G577" i="3"/>
  <c r="B577" i="3"/>
  <c r="A577" i="3" s="1"/>
  <c r="N576" i="3"/>
  <c r="L576" i="3"/>
  <c r="G576" i="3"/>
  <c r="B576" i="3"/>
  <c r="A576" i="3" s="1"/>
  <c r="N575" i="3"/>
  <c r="L575" i="3"/>
  <c r="G575" i="3"/>
  <c r="B575" i="3"/>
  <c r="A575" i="3" s="1"/>
  <c r="N574" i="3"/>
  <c r="L574" i="3"/>
  <c r="G574" i="3"/>
  <c r="B574" i="3"/>
  <c r="A574" i="3" s="1"/>
  <c r="N573" i="3"/>
  <c r="L573" i="3"/>
  <c r="G573" i="3"/>
  <c r="B573" i="3"/>
  <c r="A573" i="3" s="1"/>
  <c r="N572" i="3"/>
  <c r="L572" i="3"/>
  <c r="G572" i="3"/>
  <c r="B572" i="3"/>
  <c r="A572" i="3" s="1"/>
  <c r="N571" i="3"/>
  <c r="L571" i="3"/>
  <c r="G571" i="3"/>
  <c r="B571" i="3"/>
  <c r="A571" i="3" s="1"/>
  <c r="N570" i="3"/>
  <c r="L570" i="3"/>
  <c r="G570" i="3"/>
  <c r="B570" i="3"/>
  <c r="A570" i="3" s="1"/>
  <c r="N569" i="3"/>
  <c r="L569" i="3"/>
  <c r="G569" i="3"/>
  <c r="B569" i="3"/>
  <c r="A569" i="3" s="1"/>
  <c r="N568" i="3"/>
  <c r="L568" i="3"/>
  <c r="G568" i="3"/>
  <c r="B568" i="3"/>
  <c r="A568" i="3" s="1"/>
  <c r="N567" i="3"/>
  <c r="L567" i="3"/>
  <c r="G567" i="3"/>
  <c r="B567" i="3"/>
  <c r="A567" i="3" s="1"/>
  <c r="N566" i="3"/>
  <c r="L566" i="3"/>
  <c r="G566" i="3"/>
  <c r="B566" i="3"/>
  <c r="A566" i="3" s="1"/>
  <c r="N565" i="3"/>
  <c r="L565" i="3"/>
  <c r="G565" i="3"/>
  <c r="B565" i="3"/>
  <c r="A565" i="3" s="1"/>
  <c r="N564" i="3"/>
  <c r="L564" i="3"/>
  <c r="G564" i="3"/>
  <c r="B564" i="3"/>
  <c r="A564" i="3" s="1"/>
  <c r="N563" i="3"/>
  <c r="L563" i="3"/>
  <c r="G563" i="3"/>
  <c r="B563" i="3"/>
  <c r="A563" i="3" s="1"/>
  <c r="N562" i="3"/>
  <c r="L562" i="3"/>
  <c r="G562" i="3"/>
  <c r="B562" i="3"/>
  <c r="A562" i="3" s="1"/>
  <c r="N561" i="3"/>
  <c r="L561" i="3"/>
  <c r="G561" i="3"/>
  <c r="B561" i="3"/>
  <c r="A561" i="3" s="1"/>
  <c r="N560" i="3"/>
  <c r="L560" i="3"/>
  <c r="G560" i="3"/>
  <c r="B560" i="3"/>
  <c r="A560" i="3" s="1"/>
  <c r="N559" i="3"/>
  <c r="L559" i="3"/>
  <c r="G559" i="3"/>
  <c r="B559" i="3"/>
  <c r="A559" i="3" s="1"/>
  <c r="N558" i="3"/>
  <c r="L558" i="3"/>
  <c r="G558" i="3"/>
  <c r="B558" i="3"/>
  <c r="A558" i="3" s="1"/>
  <c r="N557" i="3"/>
  <c r="L557" i="3"/>
  <c r="G557" i="3"/>
  <c r="B557" i="3"/>
  <c r="A557" i="3" s="1"/>
  <c r="N556" i="3"/>
  <c r="L556" i="3"/>
  <c r="G556" i="3"/>
  <c r="B556" i="3"/>
  <c r="A556" i="3" s="1"/>
  <c r="N555" i="3"/>
  <c r="L555" i="3"/>
  <c r="G555" i="3"/>
  <c r="B555" i="3"/>
  <c r="A555" i="3" s="1"/>
  <c r="N554" i="3"/>
  <c r="L554" i="3"/>
  <c r="G554" i="3"/>
  <c r="B554" i="3"/>
  <c r="A554" i="3" s="1"/>
  <c r="N553" i="3"/>
  <c r="L553" i="3"/>
  <c r="G553" i="3"/>
  <c r="B553" i="3"/>
  <c r="A553" i="3" s="1"/>
  <c r="N552" i="3"/>
  <c r="L552" i="3"/>
  <c r="G552" i="3"/>
  <c r="B552" i="3"/>
  <c r="A552" i="3" s="1"/>
  <c r="N551" i="3"/>
  <c r="L551" i="3"/>
  <c r="G551" i="3"/>
  <c r="B551" i="3"/>
  <c r="A551" i="3" s="1"/>
  <c r="N550" i="3"/>
  <c r="L550" i="3"/>
  <c r="G550" i="3"/>
  <c r="B550" i="3"/>
  <c r="A550" i="3" s="1"/>
  <c r="N549" i="3"/>
  <c r="L549" i="3"/>
  <c r="G549" i="3"/>
  <c r="B549" i="3"/>
  <c r="A549" i="3" s="1"/>
  <c r="N548" i="3"/>
  <c r="L548" i="3"/>
  <c r="G548" i="3"/>
  <c r="B548" i="3"/>
  <c r="A548" i="3" s="1"/>
  <c r="N547" i="3"/>
  <c r="L547" i="3"/>
  <c r="G547" i="3"/>
  <c r="B547" i="3"/>
  <c r="A547" i="3" s="1"/>
  <c r="N546" i="3"/>
  <c r="L546" i="3"/>
  <c r="G546" i="3"/>
  <c r="B546" i="3"/>
  <c r="A546" i="3" s="1"/>
  <c r="N545" i="3"/>
  <c r="L545" i="3"/>
  <c r="G545" i="3"/>
  <c r="B545" i="3"/>
  <c r="A545" i="3" s="1"/>
  <c r="N544" i="3"/>
  <c r="L544" i="3"/>
  <c r="G544" i="3"/>
  <c r="B544" i="3"/>
  <c r="A544" i="3" s="1"/>
  <c r="N543" i="3"/>
  <c r="L543" i="3"/>
  <c r="G543" i="3"/>
  <c r="B543" i="3"/>
  <c r="A543" i="3" s="1"/>
  <c r="N542" i="3"/>
  <c r="L542" i="3"/>
  <c r="G542" i="3"/>
  <c r="B542" i="3"/>
  <c r="A542" i="3" s="1"/>
  <c r="N541" i="3"/>
  <c r="L541" i="3"/>
  <c r="G541" i="3"/>
  <c r="B541" i="3"/>
  <c r="A541" i="3" s="1"/>
  <c r="N540" i="3"/>
  <c r="L540" i="3"/>
  <c r="G540" i="3"/>
  <c r="B540" i="3"/>
  <c r="A540" i="3" s="1"/>
  <c r="N539" i="3"/>
  <c r="L539" i="3"/>
  <c r="G539" i="3"/>
  <c r="B539" i="3"/>
  <c r="A539" i="3" s="1"/>
  <c r="N538" i="3"/>
  <c r="L538" i="3"/>
  <c r="G538" i="3"/>
  <c r="B538" i="3"/>
  <c r="A538" i="3" s="1"/>
  <c r="N537" i="3"/>
  <c r="L537" i="3"/>
  <c r="G537" i="3"/>
  <c r="B537" i="3"/>
  <c r="A537" i="3" s="1"/>
  <c r="N536" i="3"/>
  <c r="L536" i="3"/>
  <c r="G536" i="3"/>
  <c r="B536" i="3"/>
  <c r="A536" i="3" s="1"/>
  <c r="N535" i="3"/>
  <c r="L535" i="3"/>
  <c r="G535" i="3"/>
  <c r="B535" i="3"/>
  <c r="A535" i="3" s="1"/>
  <c r="N534" i="3"/>
  <c r="L534" i="3"/>
  <c r="G534" i="3"/>
  <c r="B534" i="3"/>
  <c r="A534" i="3" s="1"/>
  <c r="N533" i="3"/>
  <c r="L533" i="3"/>
  <c r="G533" i="3"/>
  <c r="B533" i="3"/>
  <c r="A533" i="3" s="1"/>
  <c r="N532" i="3"/>
  <c r="L532" i="3"/>
  <c r="G532" i="3"/>
  <c r="B532" i="3"/>
  <c r="A532" i="3" s="1"/>
  <c r="N531" i="3"/>
  <c r="L531" i="3"/>
  <c r="G531" i="3"/>
  <c r="B531" i="3"/>
  <c r="A531" i="3" s="1"/>
  <c r="N530" i="3"/>
  <c r="L530" i="3"/>
  <c r="G530" i="3"/>
  <c r="B530" i="3"/>
  <c r="A530" i="3" s="1"/>
  <c r="N529" i="3"/>
  <c r="L529" i="3"/>
  <c r="G529" i="3"/>
  <c r="B529" i="3"/>
  <c r="A529" i="3" s="1"/>
  <c r="N528" i="3"/>
  <c r="L528" i="3"/>
  <c r="G528" i="3"/>
  <c r="B528" i="3"/>
  <c r="A528" i="3" s="1"/>
  <c r="N527" i="3"/>
  <c r="L527" i="3"/>
  <c r="G527" i="3"/>
  <c r="B527" i="3"/>
  <c r="A527" i="3" s="1"/>
  <c r="N526" i="3"/>
  <c r="L526" i="3"/>
  <c r="G526" i="3"/>
  <c r="B526" i="3"/>
  <c r="A526" i="3" s="1"/>
  <c r="N525" i="3"/>
  <c r="L525" i="3"/>
  <c r="G525" i="3"/>
  <c r="B525" i="3"/>
  <c r="A525" i="3" s="1"/>
  <c r="N524" i="3"/>
  <c r="L524" i="3"/>
  <c r="G524" i="3"/>
  <c r="B524" i="3"/>
  <c r="A524" i="3" s="1"/>
  <c r="N523" i="3"/>
  <c r="L523" i="3"/>
  <c r="G523" i="3"/>
  <c r="B523" i="3"/>
  <c r="A523" i="3" s="1"/>
  <c r="N522" i="3"/>
  <c r="L522" i="3"/>
  <c r="G522" i="3"/>
  <c r="B522" i="3"/>
  <c r="A522" i="3" s="1"/>
  <c r="N521" i="3"/>
  <c r="L521" i="3"/>
  <c r="G521" i="3"/>
  <c r="B521" i="3"/>
  <c r="A521" i="3" s="1"/>
  <c r="N520" i="3"/>
  <c r="L520" i="3"/>
  <c r="G520" i="3"/>
  <c r="B520" i="3"/>
  <c r="A520" i="3" s="1"/>
  <c r="N519" i="3"/>
  <c r="L519" i="3"/>
  <c r="G519" i="3"/>
  <c r="B519" i="3"/>
  <c r="A519" i="3" s="1"/>
  <c r="N518" i="3"/>
  <c r="L518" i="3"/>
  <c r="G518" i="3"/>
  <c r="B518" i="3"/>
  <c r="A518" i="3" s="1"/>
  <c r="N517" i="3"/>
  <c r="L517" i="3"/>
  <c r="G517" i="3"/>
  <c r="B517" i="3"/>
  <c r="A517" i="3" s="1"/>
  <c r="N516" i="3"/>
  <c r="L516" i="3"/>
  <c r="G516" i="3"/>
  <c r="B516" i="3"/>
  <c r="A516" i="3" s="1"/>
  <c r="N515" i="3"/>
  <c r="L515" i="3"/>
  <c r="G515" i="3"/>
  <c r="B515" i="3"/>
  <c r="A515" i="3" s="1"/>
  <c r="N514" i="3"/>
  <c r="L514" i="3"/>
  <c r="G514" i="3"/>
  <c r="B514" i="3"/>
  <c r="A514" i="3" s="1"/>
  <c r="N513" i="3"/>
  <c r="L513" i="3"/>
  <c r="G513" i="3"/>
  <c r="B513" i="3"/>
  <c r="A513" i="3" s="1"/>
  <c r="N512" i="3"/>
  <c r="L512" i="3"/>
  <c r="G512" i="3"/>
  <c r="B512" i="3"/>
  <c r="A512" i="3" s="1"/>
  <c r="N511" i="3"/>
  <c r="L511" i="3"/>
  <c r="G511" i="3"/>
  <c r="B511" i="3"/>
  <c r="A511" i="3" s="1"/>
  <c r="N510" i="3"/>
  <c r="L510" i="3"/>
  <c r="G510" i="3"/>
  <c r="B510" i="3"/>
  <c r="A510" i="3" s="1"/>
  <c r="N509" i="3"/>
  <c r="L509" i="3"/>
  <c r="G509" i="3"/>
  <c r="B509" i="3"/>
  <c r="A509" i="3" s="1"/>
  <c r="N508" i="3"/>
  <c r="L508" i="3"/>
  <c r="G508" i="3"/>
  <c r="B508" i="3"/>
  <c r="A508" i="3" s="1"/>
  <c r="N507" i="3"/>
  <c r="L507" i="3"/>
  <c r="G507" i="3"/>
  <c r="B507" i="3"/>
  <c r="A507" i="3" s="1"/>
  <c r="N506" i="3"/>
  <c r="L506" i="3"/>
  <c r="G506" i="3"/>
  <c r="B506" i="3"/>
  <c r="A506" i="3" s="1"/>
  <c r="N505" i="3"/>
  <c r="L505" i="3"/>
  <c r="G505" i="3"/>
  <c r="B505" i="3"/>
  <c r="A505" i="3" s="1"/>
  <c r="N504" i="3"/>
  <c r="L504" i="3"/>
  <c r="G504" i="3"/>
  <c r="B504" i="3"/>
  <c r="A504" i="3" s="1"/>
  <c r="N503" i="3"/>
  <c r="L503" i="3"/>
  <c r="G503" i="3"/>
  <c r="B503" i="3"/>
  <c r="A503" i="3" s="1"/>
  <c r="N502" i="3"/>
  <c r="L502" i="3"/>
  <c r="G502" i="3"/>
  <c r="B502" i="3"/>
  <c r="A502" i="3" s="1"/>
  <c r="N501" i="3"/>
  <c r="L501" i="3"/>
  <c r="G501" i="3"/>
  <c r="B501" i="3"/>
  <c r="A501" i="3" s="1"/>
  <c r="N500" i="3"/>
  <c r="L500" i="3"/>
  <c r="G500" i="3"/>
  <c r="B500" i="3"/>
  <c r="A500" i="3" s="1"/>
  <c r="N499" i="3"/>
  <c r="L499" i="3"/>
  <c r="G499" i="3"/>
  <c r="B499" i="3"/>
  <c r="A499" i="3" s="1"/>
  <c r="N498" i="3"/>
  <c r="L498" i="3"/>
  <c r="G498" i="3"/>
  <c r="B498" i="3"/>
  <c r="A498" i="3" s="1"/>
  <c r="N497" i="3"/>
  <c r="L497" i="3"/>
  <c r="G497" i="3"/>
  <c r="B497" i="3"/>
  <c r="A497" i="3" s="1"/>
  <c r="N496" i="3"/>
  <c r="L496" i="3"/>
  <c r="G496" i="3"/>
  <c r="B496" i="3"/>
  <c r="A496" i="3" s="1"/>
  <c r="N495" i="3"/>
  <c r="L495" i="3"/>
  <c r="G495" i="3"/>
  <c r="B495" i="3"/>
  <c r="A495" i="3" s="1"/>
  <c r="N494" i="3"/>
  <c r="L494" i="3"/>
  <c r="G494" i="3"/>
  <c r="B494" i="3"/>
  <c r="A494" i="3" s="1"/>
  <c r="N493" i="3"/>
  <c r="L493" i="3"/>
  <c r="G493" i="3"/>
  <c r="B493" i="3"/>
  <c r="A493" i="3" s="1"/>
  <c r="N492" i="3"/>
  <c r="L492" i="3"/>
  <c r="G492" i="3"/>
  <c r="B492" i="3"/>
  <c r="A492" i="3" s="1"/>
  <c r="N491" i="3"/>
  <c r="L491" i="3"/>
  <c r="G491" i="3"/>
  <c r="B491" i="3"/>
  <c r="A491" i="3" s="1"/>
  <c r="N490" i="3"/>
  <c r="L490" i="3"/>
  <c r="G490" i="3"/>
  <c r="B490" i="3"/>
  <c r="A490" i="3" s="1"/>
  <c r="N489" i="3"/>
  <c r="L489" i="3"/>
  <c r="G489" i="3"/>
  <c r="B489" i="3"/>
  <c r="A489" i="3" s="1"/>
  <c r="N488" i="3"/>
  <c r="L488" i="3"/>
  <c r="G488" i="3"/>
  <c r="B488" i="3"/>
  <c r="A488" i="3" s="1"/>
  <c r="N487" i="3"/>
  <c r="L487" i="3"/>
  <c r="G487" i="3"/>
  <c r="B487" i="3"/>
  <c r="A487" i="3" s="1"/>
  <c r="N486" i="3"/>
  <c r="L486" i="3"/>
  <c r="G486" i="3"/>
  <c r="B486" i="3"/>
  <c r="A486" i="3" s="1"/>
  <c r="N485" i="3"/>
  <c r="L485" i="3"/>
  <c r="G485" i="3"/>
  <c r="B485" i="3"/>
  <c r="A485" i="3" s="1"/>
  <c r="N484" i="3"/>
  <c r="L484" i="3"/>
  <c r="G484" i="3"/>
  <c r="B484" i="3"/>
  <c r="A484" i="3" s="1"/>
  <c r="N483" i="3"/>
  <c r="L483" i="3"/>
  <c r="G483" i="3"/>
  <c r="B483" i="3"/>
  <c r="A483" i="3" s="1"/>
  <c r="N482" i="3"/>
  <c r="L482" i="3"/>
  <c r="G482" i="3"/>
  <c r="B482" i="3"/>
  <c r="A482" i="3" s="1"/>
  <c r="N481" i="3"/>
  <c r="L481" i="3"/>
  <c r="G481" i="3"/>
  <c r="B481" i="3"/>
  <c r="A481" i="3" s="1"/>
  <c r="N480" i="3"/>
  <c r="L480" i="3"/>
  <c r="G480" i="3"/>
  <c r="B480" i="3"/>
  <c r="A480" i="3" s="1"/>
  <c r="N479" i="3"/>
  <c r="L479" i="3"/>
  <c r="G479" i="3"/>
  <c r="B479" i="3"/>
  <c r="A479" i="3" s="1"/>
  <c r="N478" i="3"/>
  <c r="L478" i="3"/>
  <c r="G478" i="3"/>
  <c r="B478" i="3"/>
  <c r="A478" i="3" s="1"/>
  <c r="N477" i="3"/>
  <c r="L477" i="3"/>
  <c r="G477" i="3"/>
  <c r="B477" i="3"/>
  <c r="A477" i="3" s="1"/>
  <c r="N476" i="3"/>
  <c r="L476" i="3"/>
  <c r="G476" i="3"/>
  <c r="B476" i="3"/>
  <c r="A476" i="3" s="1"/>
  <c r="N475" i="3"/>
  <c r="L475" i="3"/>
  <c r="G475" i="3"/>
  <c r="B475" i="3"/>
  <c r="A475" i="3" s="1"/>
  <c r="N474" i="3"/>
  <c r="L474" i="3"/>
  <c r="G474" i="3"/>
  <c r="B474" i="3"/>
  <c r="A474" i="3" s="1"/>
  <c r="N473" i="3"/>
  <c r="L473" i="3"/>
  <c r="G473" i="3"/>
  <c r="B473" i="3"/>
  <c r="A473" i="3" s="1"/>
  <c r="N472" i="3"/>
  <c r="L472" i="3"/>
  <c r="G472" i="3"/>
  <c r="B472" i="3"/>
  <c r="A472" i="3" s="1"/>
  <c r="N471" i="3"/>
  <c r="L471" i="3"/>
  <c r="G471" i="3"/>
  <c r="B471" i="3"/>
  <c r="A471" i="3" s="1"/>
  <c r="N470" i="3"/>
  <c r="L470" i="3"/>
  <c r="G470" i="3"/>
  <c r="B470" i="3"/>
  <c r="A470" i="3" s="1"/>
  <c r="N469" i="3"/>
  <c r="L469" i="3"/>
  <c r="G469" i="3"/>
  <c r="B469" i="3"/>
  <c r="A469" i="3" s="1"/>
  <c r="N468" i="3"/>
  <c r="L468" i="3"/>
  <c r="G468" i="3"/>
  <c r="B468" i="3"/>
  <c r="A468" i="3" s="1"/>
  <c r="N467" i="3"/>
  <c r="L467" i="3"/>
  <c r="G467" i="3"/>
  <c r="B467" i="3"/>
  <c r="A467" i="3" s="1"/>
  <c r="N466" i="3"/>
  <c r="L466" i="3"/>
  <c r="G466" i="3"/>
  <c r="B466" i="3"/>
  <c r="A466" i="3" s="1"/>
  <c r="N465" i="3"/>
  <c r="L465" i="3"/>
  <c r="G465" i="3"/>
  <c r="B465" i="3"/>
  <c r="A465" i="3" s="1"/>
  <c r="N464" i="3"/>
  <c r="L464" i="3"/>
  <c r="G464" i="3"/>
  <c r="B464" i="3"/>
  <c r="A464" i="3" s="1"/>
  <c r="N463" i="3"/>
  <c r="L463" i="3"/>
  <c r="G463" i="3"/>
  <c r="B463" i="3"/>
  <c r="A463" i="3" s="1"/>
  <c r="N462" i="3"/>
  <c r="L462" i="3"/>
  <c r="G462" i="3"/>
  <c r="B462" i="3"/>
  <c r="A462" i="3" s="1"/>
  <c r="N461" i="3"/>
  <c r="L461" i="3"/>
  <c r="G461" i="3"/>
  <c r="B461" i="3"/>
  <c r="A461" i="3" s="1"/>
  <c r="N460" i="3"/>
  <c r="L460" i="3"/>
  <c r="G460" i="3"/>
  <c r="B460" i="3"/>
  <c r="A460" i="3" s="1"/>
  <c r="N459" i="3"/>
  <c r="L459" i="3"/>
  <c r="G459" i="3"/>
  <c r="B459" i="3"/>
  <c r="A459" i="3" s="1"/>
  <c r="N458" i="3"/>
  <c r="L458" i="3"/>
  <c r="G458" i="3"/>
  <c r="B458" i="3"/>
  <c r="A458" i="3" s="1"/>
  <c r="N457" i="3"/>
  <c r="L457" i="3"/>
  <c r="G457" i="3"/>
  <c r="B457" i="3"/>
  <c r="A457" i="3" s="1"/>
  <c r="N456" i="3"/>
  <c r="L456" i="3"/>
  <c r="G456" i="3"/>
  <c r="B456" i="3"/>
  <c r="A456" i="3" s="1"/>
  <c r="N455" i="3"/>
  <c r="L455" i="3"/>
  <c r="G455" i="3"/>
  <c r="B455" i="3"/>
  <c r="A455" i="3" s="1"/>
  <c r="N454" i="3"/>
  <c r="L454" i="3"/>
  <c r="G454" i="3"/>
  <c r="B454" i="3"/>
  <c r="A454" i="3" s="1"/>
  <c r="N453" i="3"/>
  <c r="L453" i="3"/>
  <c r="G453" i="3"/>
  <c r="B453" i="3"/>
  <c r="A453" i="3" s="1"/>
  <c r="N452" i="3"/>
  <c r="L452" i="3"/>
  <c r="G452" i="3"/>
  <c r="B452" i="3"/>
  <c r="A452" i="3" s="1"/>
  <c r="N451" i="3"/>
  <c r="L451" i="3"/>
  <c r="G451" i="3"/>
  <c r="B451" i="3"/>
  <c r="A451" i="3" s="1"/>
  <c r="N450" i="3"/>
  <c r="L450" i="3"/>
  <c r="G450" i="3"/>
  <c r="B450" i="3"/>
  <c r="A450" i="3" s="1"/>
  <c r="N449" i="3"/>
  <c r="L449" i="3"/>
  <c r="G449" i="3"/>
  <c r="B449" i="3"/>
  <c r="A449" i="3" s="1"/>
  <c r="N448" i="3"/>
  <c r="L448" i="3"/>
  <c r="G448" i="3"/>
  <c r="B448" i="3"/>
  <c r="A448" i="3" s="1"/>
  <c r="N447" i="3"/>
  <c r="L447" i="3"/>
  <c r="G447" i="3"/>
  <c r="B447" i="3"/>
  <c r="A447" i="3" s="1"/>
  <c r="N446" i="3"/>
  <c r="L446" i="3"/>
  <c r="G446" i="3"/>
  <c r="B446" i="3"/>
  <c r="A446" i="3" s="1"/>
  <c r="N445" i="3"/>
  <c r="L445" i="3"/>
  <c r="G445" i="3"/>
  <c r="B445" i="3"/>
  <c r="A445" i="3" s="1"/>
  <c r="N444" i="3"/>
  <c r="L444" i="3"/>
  <c r="G444" i="3"/>
  <c r="B444" i="3"/>
  <c r="A444" i="3" s="1"/>
  <c r="N443" i="3"/>
  <c r="L443" i="3"/>
  <c r="G443" i="3"/>
  <c r="B443" i="3"/>
  <c r="A443" i="3" s="1"/>
  <c r="N442" i="3"/>
  <c r="L442" i="3"/>
  <c r="G442" i="3"/>
  <c r="B442" i="3"/>
  <c r="A442" i="3" s="1"/>
  <c r="N441" i="3"/>
  <c r="L441" i="3"/>
  <c r="G441" i="3"/>
  <c r="B441" i="3"/>
  <c r="A441" i="3" s="1"/>
  <c r="N440" i="3"/>
  <c r="L440" i="3"/>
  <c r="G440" i="3"/>
  <c r="B440" i="3"/>
  <c r="A440" i="3" s="1"/>
  <c r="N439" i="3"/>
  <c r="L439" i="3"/>
  <c r="G439" i="3"/>
  <c r="B439" i="3"/>
  <c r="A439" i="3" s="1"/>
  <c r="N438" i="3"/>
  <c r="L438" i="3"/>
  <c r="G438" i="3"/>
  <c r="B438" i="3"/>
  <c r="A438" i="3" s="1"/>
  <c r="N437" i="3"/>
  <c r="L437" i="3"/>
  <c r="G437" i="3"/>
  <c r="B437" i="3"/>
  <c r="A437" i="3" s="1"/>
  <c r="N436" i="3"/>
  <c r="L436" i="3"/>
  <c r="G436" i="3"/>
  <c r="B436" i="3"/>
  <c r="A436" i="3" s="1"/>
  <c r="N435" i="3"/>
  <c r="L435" i="3"/>
  <c r="G435" i="3"/>
  <c r="B435" i="3"/>
  <c r="A435" i="3" s="1"/>
  <c r="N434" i="3"/>
  <c r="L434" i="3"/>
  <c r="G434" i="3"/>
  <c r="B434" i="3"/>
  <c r="A434" i="3" s="1"/>
  <c r="N433" i="3"/>
  <c r="L433" i="3"/>
  <c r="G433" i="3"/>
  <c r="B433" i="3"/>
  <c r="A433" i="3" s="1"/>
  <c r="N432" i="3"/>
  <c r="L432" i="3"/>
  <c r="G432" i="3"/>
  <c r="B432" i="3"/>
  <c r="A432" i="3" s="1"/>
  <c r="N431" i="3"/>
  <c r="L431" i="3"/>
  <c r="G431" i="3"/>
  <c r="B431" i="3"/>
  <c r="A431" i="3" s="1"/>
  <c r="N430" i="3"/>
  <c r="L430" i="3"/>
  <c r="G430" i="3"/>
  <c r="B430" i="3"/>
  <c r="A430" i="3" s="1"/>
  <c r="N429" i="3"/>
  <c r="L429" i="3"/>
  <c r="G429" i="3"/>
  <c r="B429" i="3"/>
  <c r="A429" i="3" s="1"/>
  <c r="N428" i="3"/>
  <c r="L428" i="3"/>
  <c r="G428" i="3"/>
  <c r="B428" i="3"/>
  <c r="A428" i="3" s="1"/>
  <c r="N427" i="3"/>
  <c r="L427" i="3"/>
  <c r="G427" i="3"/>
  <c r="B427" i="3"/>
  <c r="A427" i="3" s="1"/>
  <c r="N426" i="3"/>
  <c r="L426" i="3"/>
  <c r="G426" i="3"/>
  <c r="B426" i="3"/>
  <c r="A426" i="3" s="1"/>
  <c r="N425" i="3"/>
  <c r="L425" i="3"/>
  <c r="G425" i="3"/>
  <c r="B425" i="3"/>
  <c r="A425" i="3" s="1"/>
  <c r="N424" i="3"/>
  <c r="L424" i="3"/>
  <c r="G424" i="3"/>
  <c r="B424" i="3"/>
  <c r="A424" i="3" s="1"/>
  <c r="N423" i="3"/>
  <c r="L423" i="3"/>
  <c r="G423" i="3"/>
  <c r="B423" i="3"/>
  <c r="A423" i="3" s="1"/>
  <c r="N422" i="3"/>
  <c r="L422" i="3"/>
  <c r="G422" i="3"/>
  <c r="B422" i="3"/>
  <c r="A422" i="3" s="1"/>
  <c r="N421" i="3"/>
  <c r="L421" i="3"/>
  <c r="G421" i="3"/>
  <c r="B421" i="3"/>
  <c r="A421" i="3" s="1"/>
  <c r="N420" i="3"/>
  <c r="L420" i="3"/>
  <c r="G420" i="3"/>
  <c r="B420" i="3"/>
  <c r="A420" i="3" s="1"/>
  <c r="N419" i="3"/>
  <c r="L419" i="3"/>
  <c r="G419" i="3"/>
  <c r="B419" i="3"/>
  <c r="A419" i="3" s="1"/>
  <c r="N418" i="3"/>
  <c r="L418" i="3"/>
  <c r="G418" i="3"/>
  <c r="B418" i="3"/>
  <c r="A418" i="3" s="1"/>
  <c r="N417" i="3"/>
  <c r="L417" i="3"/>
  <c r="G417" i="3"/>
  <c r="B417" i="3"/>
  <c r="A417" i="3" s="1"/>
  <c r="N416" i="3"/>
  <c r="L416" i="3"/>
  <c r="G416" i="3"/>
  <c r="B416" i="3"/>
  <c r="A416" i="3" s="1"/>
  <c r="N415" i="3"/>
  <c r="L415" i="3"/>
  <c r="G415" i="3"/>
  <c r="B415" i="3"/>
  <c r="A415" i="3" s="1"/>
  <c r="N414" i="3"/>
  <c r="L414" i="3"/>
  <c r="G414" i="3"/>
  <c r="B414" i="3"/>
  <c r="A414" i="3" s="1"/>
  <c r="N413" i="3"/>
  <c r="L413" i="3"/>
  <c r="G413" i="3"/>
  <c r="B413" i="3"/>
  <c r="A413" i="3" s="1"/>
  <c r="N412" i="3"/>
  <c r="L412" i="3"/>
  <c r="G412" i="3"/>
  <c r="B412" i="3"/>
  <c r="A412" i="3" s="1"/>
  <c r="N411" i="3"/>
  <c r="L411" i="3"/>
  <c r="G411" i="3"/>
  <c r="B411" i="3"/>
  <c r="A411" i="3" s="1"/>
  <c r="N410" i="3"/>
  <c r="L410" i="3"/>
  <c r="G410" i="3"/>
  <c r="B410" i="3"/>
  <c r="A410" i="3" s="1"/>
  <c r="N409" i="3"/>
  <c r="L409" i="3"/>
  <c r="G409" i="3"/>
  <c r="B409" i="3"/>
  <c r="A409" i="3" s="1"/>
  <c r="N408" i="3"/>
  <c r="L408" i="3"/>
  <c r="G408" i="3"/>
  <c r="B408" i="3"/>
  <c r="A408" i="3" s="1"/>
  <c r="N407" i="3"/>
  <c r="L407" i="3"/>
  <c r="G407" i="3"/>
  <c r="B407" i="3"/>
  <c r="A407" i="3" s="1"/>
  <c r="N406" i="3"/>
  <c r="L406" i="3"/>
  <c r="G406" i="3"/>
  <c r="B406" i="3"/>
  <c r="A406" i="3" s="1"/>
  <c r="N405" i="3"/>
  <c r="L405" i="3"/>
  <c r="G405" i="3"/>
  <c r="B405" i="3"/>
  <c r="A405" i="3" s="1"/>
  <c r="N404" i="3"/>
  <c r="L404" i="3"/>
  <c r="G404" i="3"/>
  <c r="B404" i="3"/>
  <c r="A404" i="3" s="1"/>
  <c r="N403" i="3"/>
  <c r="L403" i="3"/>
  <c r="G403" i="3"/>
  <c r="B403" i="3"/>
  <c r="A403" i="3" s="1"/>
  <c r="N402" i="3"/>
  <c r="L402" i="3"/>
  <c r="G402" i="3"/>
  <c r="B402" i="3"/>
  <c r="A402" i="3" s="1"/>
  <c r="N401" i="3"/>
  <c r="L401" i="3"/>
  <c r="G401" i="3"/>
  <c r="B401" i="3"/>
  <c r="A401" i="3" s="1"/>
  <c r="N400" i="3"/>
  <c r="L400" i="3"/>
  <c r="G400" i="3"/>
  <c r="B400" i="3"/>
  <c r="A400" i="3" s="1"/>
  <c r="N399" i="3"/>
  <c r="L399" i="3"/>
  <c r="G399" i="3"/>
  <c r="B399" i="3"/>
  <c r="A399" i="3" s="1"/>
  <c r="N398" i="3"/>
  <c r="L398" i="3"/>
  <c r="G398" i="3"/>
  <c r="B398" i="3"/>
  <c r="A398" i="3" s="1"/>
  <c r="N397" i="3"/>
  <c r="L397" i="3"/>
  <c r="G397" i="3"/>
  <c r="B397" i="3"/>
  <c r="A397" i="3" s="1"/>
  <c r="N396" i="3"/>
  <c r="L396" i="3"/>
  <c r="G396" i="3"/>
  <c r="B396" i="3"/>
  <c r="A396" i="3" s="1"/>
  <c r="N395" i="3"/>
  <c r="L395" i="3"/>
  <c r="G395" i="3"/>
  <c r="B395" i="3"/>
  <c r="A395" i="3" s="1"/>
  <c r="N394" i="3"/>
  <c r="L394" i="3"/>
  <c r="G394" i="3"/>
  <c r="B394" i="3"/>
  <c r="A394" i="3" s="1"/>
  <c r="N393" i="3"/>
  <c r="L393" i="3"/>
  <c r="G393" i="3"/>
  <c r="B393" i="3"/>
  <c r="A393" i="3" s="1"/>
  <c r="N392" i="3"/>
  <c r="L392" i="3"/>
  <c r="G392" i="3"/>
  <c r="B392" i="3"/>
  <c r="A392" i="3" s="1"/>
  <c r="N391" i="3"/>
  <c r="L391" i="3"/>
  <c r="G391" i="3"/>
  <c r="B391" i="3"/>
  <c r="A391" i="3" s="1"/>
  <c r="N390" i="3"/>
  <c r="L390" i="3"/>
  <c r="G390" i="3"/>
  <c r="B390" i="3"/>
  <c r="A390" i="3" s="1"/>
  <c r="N389" i="3"/>
  <c r="L389" i="3"/>
  <c r="G389" i="3"/>
  <c r="B389" i="3"/>
  <c r="A389" i="3" s="1"/>
  <c r="N388" i="3"/>
  <c r="L388" i="3"/>
  <c r="G388" i="3"/>
  <c r="B388" i="3"/>
  <c r="A388" i="3" s="1"/>
  <c r="N387" i="3"/>
  <c r="L387" i="3"/>
  <c r="G387" i="3"/>
  <c r="B387" i="3"/>
  <c r="A387" i="3" s="1"/>
  <c r="N386" i="3"/>
  <c r="L386" i="3"/>
  <c r="G386" i="3"/>
  <c r="B386" i="3"/>
  <c r="A386" i="3" s="1"/>
  <c r="N385" i="3"/>
  <c r="L385" i="3"/>
  <c r="G385" i="3"/>
  <c r="B385" i="3"/>
  <c r="A385" i="3" s="1"/>
  <c r="N384" i="3"/>
  <c r="L384" i="3"/>
  <c r="G384" i="3"/>
  <c r="B384" i="3"/>
  <c r="A384" i="3" s="1"/>
  <c r="N383" i="3"/>
  <c r="L383" i="3"/>
  <c r="G383" i="3"/>
  <c r="B383" i="3"/>
  <c r="A383" i="3" s="1"/>
  <c r="N382" i="3"/>
  <c r="L382" i="3"/>
  <c r="G382" i="3"/>
  <c r="B382" i="3"/>
  <c r="A382" i="3" s="1"/>
  <c r="N381" i="3"/>
  <c r="L381" i="3"/>
  <c r="G381" i="3"/>
  <c r="B381" i="3"/>
  <c r="A381" i="3" s="1"/>
  <c r="N380" i="3"/>
  <c r="L380" i="3"/>
  <c r="G380" i="3"/>
  <c r="B380" i="3"/>
  <c r="A380" i="3" s="1"/>
  <c r="N379" i="3"/>
  <c r="L379" i="3"/>
  <c r="G379" i="3"/>
  <c r="B379" i="3"/>
  <c r="A379" i="3" s="1"/>
  <c r="N378" i="3"/>
  <c r="L378" i="3"/>
  <c r="G378" i="3"/>
  <c r="B378" i="3"/>
  <c r="A378" i="3" s="1"/>
  <c r="N377" i="3"/>
  <c r="L377" i="3"/>
  <c r="G377" i="3"/>
  <c r="B377" i="3"/>
  <c r="A377" i="3" s="1"/>
  <c r="N376" i="3"/>
  <c r="L376" i="3"/>
  <c r="G376" i="3"/>
  <c r="B376" i="3"/>
  <c r="A376" i="3" s="1"/>
  <c r="N375" i="3"/>
  <c r="L375" i="3"/>
  <c r="G375" i="3"/>
  <c r="B375" i="3"/>
  <c r="A375" i="3" s="1"/>
  <c r="N374" i="3"/>
  <c r="L374" i="3"/>
  <c r="G374" i="3"/>
  <c r="B374" i="3"/>
  <c r="A374" i="3" s="1"/>
  <c r="N373" i="3"/>
  <c r="L373" i="3"/>
  <c r="G373" i="3"/>
  <c r="B373" i="3"/>
  <c r="A373" i="3" s="1"/>
  <c r="N372" i="3"/>
  <c r="L372" i="3"/>
  <c r="G372" i="3"/>
  <c r="B372" i="3"/>
  <c r="A372" i="3" s="1"/>
  <c r="N371" i="3"/>
  <c r="L371" i="3"/>
  <c r="G371" i="3"/>
  <c r="B371" i="3"/>
  <c r="A371" i="3" s="1"/>
  <c r="N370" i="3"/>
  <c r="L370" i="3"/>
  <c r="G370" i="3"/>
  <c r="B370" i="3"/>
  <c r="A370" i="3" s="1"/>
  <c r="N369" i="3"/>
  <c r="L369" i="3"/>
  <c r="G369" i="3"/>
  <c r="B369" i="3"/>
  <c r="A369" i="3" s="1"/>
  <c r="N368" i="3"/>
  <c r="L368" i="3"/>
  <c r="G368" i="3"/>
  <c r="B368" i="3"/>
  <c r="A368" i="3" s="1"/>
  <c r="N367" i="3"/>
  <c r="L367" i="3"/>
  <c r="G367" i="3"/>
  <c r="B367" i="3"/>
  <c r="A367" i="3" s="1"/>
  <c r="N366" i="3"/>
  <c r="L366" i="3"/>
  <c r="G366" i="3"/>
  <c r="B366" i="3"/>
  <c r="A366" i="3" s="1"/>
  <c r="N365" i="3"/>
  <c r="L365" i="3"/>
  <c r="G365" i="3"/>
  <c r="B365" i="3"/>
  <c r="A365" i="3" s="1"/>
  <c r="N364" i="3"/>
  <c r="L364" i="3"/>
  <c r="G364" i="3"/>
  <c r="B364" i="3"/>
  <c r="A364" i="3" s="1"/>
  <c r="N363" i="3"/>
  <c r="L363" i="3"/>
  <c r="G363" i="3"/>
  <c r="B363" i="3"/>
  <c r="A363" i="3" s="1"/>
  <c r="N362" i="3"/>
  <c r="L362" i="3"/>
  <c r="G362" i="3"/>
  <c r="B362" i="3"/>
  <c r="A362" i="3" s="1"/>
  <c r="N361" i="3"/>
  <c r="L361" i="3"/>
  <c r="G361" i="3"/>
  <c r="B361" i="3"/>
  <c r="A361" i="3" s="1"/>
  <c r="N360" i="3"/>
  <c r="L360" i="3"/>
  <c r="G360" i="3"/>
  <c r="B360" i="3"/>
  <c r="A360" i="3" s="1"/>
  <c r="N359" i="3"/>
  <c r="L359" i="3"/>
  <c r="G359" i="3"/>
  <c r="B359" i="3"/>
  <c r="A359" i="3" s="1"/>
  <c r="N358" i="3"/>
  <c r="L358" i="3"/>
  <c r="G358" i="3"/>
  <c r="B358" i="3"/>
  <c r="A358" i="3" s="1"/>
  <c r="N357" i="3"/>
  <c r="L357" i="3"/>
  <c r="G357" i="3"/>
  <c r="B357" i="3"/>
  <c r="A357" i="3" s="1"/>
  <c r="N356" i="3"/>
  <c r="L356" i="3"/>
  <c r="G356" i="3"/>
  <c r="B356" i="3"/>
  <c r="A356" i="3" s="1"/>
  <c r="N355" i="3"/>
  <c r="L355" i="3"/>
  <c r="G355" i="3"/>
  <c r="B355" i="3"/>
  <c r="A355" i="3" s="1"/>
  <c r="N354" i="3"/>
  <c r="L354" i="3"/>
  <c r="G354" i="3"/>
  <c r="B354" i="3"/>
  <c r="A354" i="3" s="1"/>
  <c r="N353" i="3"/>
  <c r="L353" i="3"/>
  <c r="G353" i="3"/>
  <c r="B353" i="3"/>
  <c r="A353" i="3" s="1"/>
  <c r="N352" i="3"/>
  <c r="L352" i="3"/>
  <c r="G352" i="3"/>
  <c r="B352" i="3"/>
  <c r="A352" i="3" s="1"/>
  <c r="N351" i="3"/>
  <c r="L351" i="3"/>
  <c r="G351" i="3"/>
  <c r="B351" i="3"/>
  <c r="A351" i="3" s="1"/>
  <c r="N350" i="3"/>
  <c r="L350" i="3"/>
  <c r="G350" i="3"/>
  <c r="B350" i="3"/>
  <c r="A350" i="3" s="1"/>
  <c r="N349" i="3"/>
  <c r="L349" i="3"/>
  <c r="G349" i="3"/>
  <c r="B349" i="3"/>
  <c r="A349" i="3" s="1"/>
  <c r="N348" i="3"/>
  <c r="L348" i="3"/>
  <c r="G348" i="3"/>
  <c r="B348" i="3"/>
  <c r="A348" i="3" s="1"/>
  <c r="N347" i="3"/>
  <c r="L347" i="3"/>
  <c r="G347" i="3"/>
  <c r="B347" i="3"/>
  <c r="A347" i="3" s="1"/>
  <c r="N346" i="3"/>
  <c r="L346" i="3"/>
  <c r="G346" i="3"/>
  <c r="B346" i="3"/>
  <c r="A346" i="3" s="1"/>
  <c r="N345" i="3"/>
  <c r="L345" i="3"/>
  <c r="G345" i="3"/>
  <c r="B345" i="3"/>
  <c r="A345" i="3" s="1"/>
  <c r="N344" i="3"/>
  <c r="L344" i="3"/>
  <c r="G344" i="3"/>
  <c r="B344" i="3"/>
  <c r="A344" i="3" s="1"/>
  <c r="N343" i="3"/>
  <c r="L343" i="3"/>
  <c r="G343" i="3"/>
  <c r="B343" i="3"/>
  <c r="A343" i="3" s="1"/>
  <c r="N342" i="3"/>
  <c r="L342" i="3"/>
  <c r="G342" i="3"/>
  <c r="B342" i="3"/>
  <c r="A342" i="3" s="1"/>
  <c r="N341" i="3"/>
  <c r="L341" i="3"/>
  <c r="G341" i="3"/>
  <c r="B341" i="3"/>
  <c r="A341" i="3" s="1"/>
  <c r="N340" i="3"/>
  <c r="L340" i="3"/>
  <c r="G340" i="3"/>
  <c r="B340" i="3"/>
  <c r="A340" i="3" s="1"/>
  <c r="N339" i="3"/>
  <c r="L339" i="3"/>
  <c r="G339" i="3"/>
  <c r="B339" i="3"/>
  <c r="A339" i="3" s="1"/>
  <c r="N338" i="3"/>
  <c r="L338" i="3"/>
  <c r="G338" i="3"/>
  <c r="B338" i="3"/>
  <c r="A338" i="3" s="1"/>
  <c r="N337" i="3"/>
  <c r="L337" i="3"/>
  <c r="G337" i="3"/>
  <c r="B337" i="3"/>
  <c r="A337" i="3" s="1"/>
  <c r="N336" i="3"/>
  <c r="L336" i="3"/>
  <c r="G336" i="3"/>
  <c r="B336" i="3"/>
  <c r="A336" i="3" s="1"/>
  <c r="N335" i="3"/>
  <c r="L335" i="3"/>
  <c r="G335" i="3"/>
  <c r="B335" i="3"/>
  <c r="A335" i="3" s="1"/>
  <c r="N334" i="3"/>
  <c r="L334" i="3"/>
  <c r="G334" i="3"/>
  <c r="B334" i="3"/>
  <c r="A334" i="3" s="1"/>
  <c r="N333" i="3"/>
  <c r="L333" i="3"/>
  <c r="G333" i="3"/>
  <c r="B333" i="3"/>
  <c r="A333" i="3" s="1"/>
  <c r="N332" i="3"/>
  <c r="L332" i="3"/>
  <c r="G332" i="3"/>
  <c r="B332" i="3"/>
  <c r="A332" i="3" s="1"/>
  <c r="N331" i="3"/>
  <c r="L331" i="3"/>
  <c r="G331" i="3"/>
  <c r="B331" i="3"/>
  <c r="A331" i="3" s="1"/>
  <c r="N330" i="3"/>
  <c r="L330" i="3"/>
  <c r="G330" i="3"/>
  <c r="B330" i="3"/>
  <c r="A330" i="3" s="1"/>
  <c r="N329" i="3"/>
  <c r="L329" i="3"/>
  <c r="G329" i="3"/>
  <c r="B329" i="3"/>
  <c r="A329" i="3" s="1"/>
  <c r="N328" i="3"/>
  <c r="L328" i="3"/>
  <c r="G328" i="3"/>
  <c r="B328" i="3"/>
  <c r="A328" i="3" s="1"/>
  <c r="N327" i="3"/>
  <c r="L327" i="3"/>
  <c r="G327" i="3"/>
  <c r="B327" i="3"/>
  <c r="A327" i="3" s="1"/>
  <c r="N326" i="3"/>
  <c r="L326" i="3"/>
  <c r="G326" i="3"/>
  <c r="B326" i="3"/>
  <c r="A326" i="3" s="1"/>
  <c r="N325" i="3"/>
  <c r="L325" i="3"/>
  <c r="G325" i="3"/>
  <c r="B325" i="3"/>
  <c r="A325" i="3" s="1"/>
  <c r="N324" i="3"/>
  <c r="L324" i="3"/>
  <c r="G324" i="3"/>
  <c r="B324" i="3"/>
  <c r="A324" i="3" s="1"/>
  <c r="N323" i="3"/>
  <c r="L323" i="3"/>
  <c r="G323" i="3"/>
  <c r="B323" i="3"/>
  <c r="A323" i="3" s="1"/>
  <c r="N322" i="3"/>
  <c r="L322" i="3"/>
  <c r="G322" i="3"/>
  <c r="B322" i="3"/>
  <c r="A322" i="3" s="1"/>
  <c r="N321" i="3"/>
  <c r="L321" i="3"/>
  <c r="G321" i="3"/>
  <c r="B321" i="3"/>
  <c r="A321" i="3" s="1"/>
  <c r="N320" i="3"/>
  <c r="L320" i="3"/>
  <c r="G320" i="3"/>
  <c r="B320" i="3"/>
  <c r="A320" i="3" s="1"/>
  <c r="N319" i="3"/>
  <c r="L319" i="3"/>
  <c r="G319" i="3"/>
  <c r="B319" i="3"/>
  <c r="A319" i="3" s="1"/>
  <c r="N318" i="3"/>
  <c r="L318" i="3"/>
  <c r="G318" i="3"/>
  <c r="B318" i="3"/>
  <c r="A318" i="3" s="1"/>
  <c r="N317" i="3"/>
  <c r="L317" i="3"/>
  <c r="G317" i="3"/>
  <c r="B317" i="3"/>
  <c r="A317" i="3" s="1"/>
  <c r="N316" i="3"/>
  <c r="L316" i="3"/>
  <c r="G316" i="3"/>
  <c r="B316" i="3"/>
  <c r="A316" i="3" s="1"/>
  <c r="N315" i="3"/>
  <c r="L315" i="3"/>
  <c r="G315" i="3"/>
  <c r="B315" i="3"/>
  <c r="A315" i="3" s="1"/>
  <c r="N314" i="3"/>
  <c r="L314" i="3"/>
  <c r="G314" i="3"/>
  <c r="B314" i="3"/>
  <c r="A314" i="3" s="1"/>
  <c r="N313" i="3"/>
  <c r="L313" i="3"/>
  <c r="G313" i="3"/>
  <c r="B313" i="3"/>
  <c r="A313" i="3" s="1"/>
  <c r="N312" i="3"/>
  <c r="L312" i="3"/>
  <c r="G312" i="3"/>
  <c r="B312" i="3"/>
  <c r="A312" i="3" s="1"/>
  <c r="N311" i="3"/>
  <c r="L311" i="3"/>
  <c r="G311" i="3"/>
  <c r="B311" i="3"/>
  <c r="A311" i="3" s="1"/>
  <c r="N310" i="3"/>
  <c r="L310" i="3"/>
  <c r="G310" i="3"/>
  <c r="B310" i="3"/>
  <c r="A310" i="3" s="1"/>
  <c r="N309" i="3"/>
  <c r="L309" i="3"/>
  <c r="G309" i="3"/>
  <c r="B309" i="3"/>
  <c r="A309" i="3" s="1"/>
  <c r="N308" i="3"/>
  <c r="L308" i="3"/>
  <c r="G308" i="3"/>
  <c r="B308" i="3"/>
  <c r="A308" i="3" s="1"/>
  <c r="N307" i="3"/>
  <c r="L307" i="3"/>
  <c r="G307" i="3"/>
  <c r="B307" i="3"/>
  <c r="A307" i="3" s="1"/>
  <c r="N306" i="3"/>
  <c r="L306" i="3"/>
  <c r="G306" i="3"/>
  <c r="B306" i="3"/>
  <c r="A306" i="3" s="1"/>
  <c r="N305" i="3"/>
  <c r="L305" i="3"/>
  <c r="G305" i="3"/>
  <c r="B305" i="3"/>
  <c r="A305" i="3" s="1"/>
  <c r="N304" i="3"/>
  <c r="L304" i="3"/>
  <c r="G304" i="3"/>
  <c r="B304" i="3"/>
  <c r="A304" i="3" s="1"/>
  <c r="N303" i="3"/>
  <c r="L303" i="3"/>
  <c r="G303" i="3"/>
  <c r="B303" i="3"/>
  <c r="A303" i="3" s="1"/>
  <c r="N302" i="3"/>
  <c r="L302" i="3"/>
  <c r="G302" i="3"/>
  <c r="B302" i="3"/>
  <c r="A302" i="3" s="1"/>
  <c r="N301" i="3"/>
  <c r="L301" i="3"/>
  <c r="G301" i="3"/>
  <c r="B301" i="3"/>
  <c r="A301" i="3" s="1"/>
  <c r="N300" i="3"/>
  <c r="L300" i="3"/>
  <c r="G300" i="3"/>
  <c r="B300" i="3"/>
  <c r="A300" i="3" s="1"/>
  <c r="N299" i="3"/>
  <c r="L299" i="3"/>
  <c r="G299" i="3"/>
  <c r="B299" i="3"/>
  <c r="A299" i="3" s="1"/>
  <c r="N298" i="3"/>
  <c r="L298" i="3"/>
  <c r="G298" i="3"/>
  <c r="B298" i="3"/>
  <c r="A298" i="3" s="1"/>
  <c r="N297" i="3"/>
  <c r="L297" i="3"/>
  <c r="G297" i="3"/>
  <c r="B297" i="3"/>
  <c r="A297" i="3" s="1"/>
  <c r="N296" i="3"/>
  <c r="L296" i="3"/>
  <c r="G296" i="3"/>
  <c r="B296" i="3"/>
  <c r="A296" i="3" s="1"/>
  <c r="N295" i="3"/>
  <c r="L295" i="3"/>
  <c r="G295" i="3"/>
  <c r="B295" i="3"/>
  <c r="A295" i="3" s="1"/>
  <c r="N294" i="3"/>
  <c r="L294" i="3"/>
  <c r="G294" i="3"/>
  <c r="B294" i="3"/>
  <c r="A294" i="3" s="1"/>
  <c r="N293" i="3"/>
  <c r="L293" i="3"/>
  <c r="G293" i="3"/>
  <c r="B293" i="3"/>
  <c r="A293" i="3" s="1"/>
  <c r="N292" i="3"/>
  <c r="L292" i="3"/>
  <c r="G292" i="3"/>
  <c r="B292" i="3"/>
  <c r="A292" i="3" s="1"/>
  <c r="N291" i="3"/>
  <c r="L291" i="3"/>
  <c r="G291" i="3"/>
  <c r="B291" i="3"/>
  <c r="A291" i="3" s="1"/>
  <c r="N290" i="3"/>
  <c r="L290" i="3"/>
  <c r="G290" i="3"/>
  <c r="B290" i="3"/>
  <c r="A290" i="3" s="1"/>
  <c r="N289" i="3"/>
  <c r="L289" i="3"/>
  <c r="G289" i="3"/>
  <c r="B289" i="3"/>
  <c r="A289" i="3" s="1"/>
  <c r="N288" i="3"/>
  <c r="L288" i="3"/>
  <c r="G288" i="3"/>
  <c r="B288" i="3"/>
  <c r="A288" i="3" s="1"/>
  <c r="N287" i="3"/>
  <c r="L287" i="3"/>
  <c r="G287" i="3"/>
  <c r="B287" i="3"/>
  <c r="A287" i="3" s="1"/>
  <c r="N286" i="3"/>
  <c r="L286" i="3"/>
  <c r="G286" i="3"/>
  <c r="B286" i="3"/>
  <c r="A286" i="3" s="1"/>
  <c r="N285" i="3"/>
  <c r="L285" i="3"/>
  <c r="G285" i="3"/>
  <c r="B285" i="3"/>
  <c r="A285" i="3" s="1"/>
  <c r="N284" i="3"/>
  <c r="L284" i="3"/>
  <c r="G284" i="3"/>
  <c r="B284" i="3"/>
  <c r="A284" i="3" s="1"/>
  <c r="N283" i="3"/>
  <c r="L283" i="3"/>
  <c r="G283" i="3"/>
  <c r="B283" i="3"/>
  <c r="A283" i="3" s="1"/>
  <c r="N282" i="3"/>
  <c r="L282" i="3"/>
  <c r="G282" i="3"/>
  <c r="B282" i="3"/>
  <c r="A282" i="3" s="1"/>
  <c r="N281" i="3"/>
  <c r="L281" i="3"/>
  <c r="G281" i="3"/>
  <c r="B281" i="3"/>
  <c r="A281" i="3" s="1"/>
  <c r="N280" i="3"/>
  <c r="L280" i="3"/>
  <c r="G280" i="3"/>
  <c r="B280" i="3"/>
  <c r="A280" i="3" s="1"/>
  <c r="N279" i="3"/>
  <c r="L279" i="3"/>
  <c r="G279" i="3"/>
  <c r="B279" i="3"/>
  <c r="A279" i="3" s="1"/>
  <c r="N278" i="3"/>
  <c r="L278" i="3"/>
  <c r="G278" i="3"/>
  <c r="B278" i="3"/>
  <c r="A278" i="3" s="1"/>
  <c r="N277" i="3"/>
  <c r="L277" i="3"/>
  <c r="G277" i="3"/>
  <c r="B277" i="3"/>
  <c r="A277" i="3" s="1"/>
  <c r="N276" i="3"/>
  <c r="L276" i="3"/>
  <c r="G276" i="3"/>
  <c r="B276" i="3"/>
  <c r="A276" i="3" s="1"/>
  <c r="N275" i="3"/>
  <c r="L275" i="3"/>
  <c r="G275" i="3"/>
  <c r="B275" i="3"/>
  <c r="A275" i="3" s="1"/>
  <c r="N274" i="3"/>
  <c r="L274" i="3"/>
  <c r="G274" i="3"/>
  <c r="B274" i="3"/>
  <c r="A274" i="3" s="1"/>
  <c r="N273" i="3"/>
  <c r="L273" i="3"/>
  <c r="G273" i="3"/>
  <c r="B273" i="3"/>
  <c r="A273" i="3" s="1"/>
  <c r="N272" i="3"/>
  <c r="L272" i="3"/>
  <c r="G272" i="3"/>
  <c r="B272" i="3"/>
  <c r="A272" i="3" s="1"/>
  <c r="N271" i="3"/>
  <c r="L271" i="3"/>
  <c r="G271" i="3"/>
  <c r="B271" i="3"/>
  <c r="A271" i="3" s="1"/>
  <c r="N270" i="3"/>
  <c r="L270" i="3"/>
  <c r="G270" i="3"/>
  <c r="B270" i="3"/>
  <c r="A270" i="3" s="1"/>
  <c r="N269" i="3"/>
  <c r="L269" i="3"/>
  <c r="G269" i="3"/>
  <c r="B269" i="3"/>
  <c r="A269" i="3" s="1"/>
  <c r="N268" i="3"/>
  <c r="L268" i="3"/>
  <c r="G268" i="3"/>
  <c r="B268" i="3"/>
  <c r="A268" i="3" s="1"/>
  <c r="N267" i="3"/>
  <c r="L267" i="3"/>
  <c r="G267" i="3"/>
  <c r="B267" i="3"/>
  <c r="A267" i="3" s="1"/>
  <c r="N266" i="3"/>
  <c r="L266" i="3"/>
  <c r="G266" i="3"/>
  <c r="B266" i="3"/>
  <c r="A266" i="3" s="1"/>
  <c r="N265" i="3"/>
  <c r="L265" i="3"/>
  <c r="G265" i="3"/>
  <c r="B265" i="3"/>
  <c r="A265" i="3" s="1"/>
  <c r="N264" i="3"/>
  <c r="L264" i="3"/>
  <c r="G264" i="3"/>
  <c r="B264" i="3"/>
  <c r="A264" i="3" s="1"/>
  <c r="N263" i="3"/>
  <c r="L263" i="3"/>
  <c r="G263" i="3"/>
  <c r="B263" i="3"/>
  <c r="A263" i="3" s="1"/>
  <c r="N262" i="3"/>
  <c r="L262" i="3"/>
  <c r="G262" i="3"/>
  <c r="B262" i="3"/>
  <c r="A262" i="3" s="1"/>
  <c r="N261" i="3"/>
  <c r="L261" i="3"/>
  <c r="G261" i="3"/>
  <c r="B261" i="3"/>
  <c r="A261" i="3" s="1"/>
  <c r="N260" i="3"/>
  <c r="L260" i="3"/>
  <c r="G260" i="3"/>
  <c r="B260" i="3"/>
  <c r="A260" i="3" s="1"/>
  <c r="N259" i="3"/>
  <c r="L259" i="3"/>
  <c r="G259" i="3"/>
  <c r="B259" i="3"/>
  <c r="A259" i="3" s="1"/>
  <c r="N258" i="3"/>
  <c r="L258" i="3"/>
  <c r="G258" i="3"/>
  <c r="B258" i="3"/>
  <c r="A258" i="3" s="1"/>
  <c r="N257" i="3"/>
  <c r="L257" i="3"/>
  <c r="G257" i="3"/>
  <c r="B257" i="3"/>
  <c r="A257" i="3" s="1"/>
  <c r="N256" i="3"/>
  <c r="L256" i="3"/>
  <c r="G256" i="3"/>
  <c r="B256" i="3"/>
  <c r="A256" i="3" s="1"/>
  <c r="N255" i="3"/>
  <c r="L255" i="3"/>
  <c r="G255" i="3"/>
  <c r="B255" i="3"/>
  <c r="A255" i="3" s="1"/>
  <c r="N254" i="3"/>
  <c r="L254" i="3"/>
  <c r="G254" i="3"/>
  <c r="B254" i="3"/>
  <c r="A254" i="3" s="1"/>
  <c r="N253" i="3"/>
  <c r="L253" i="3"/>
  <c r="G253" i="3"/>
  <c r="B253" i="3"/>
  <c r="A253" i="3" s="1"/>
  <c r="N252" i="3"/>
  <c r="L252" i="3"/>
  <c r="G252" i="3"/>
  <c r="B252" i="3"/>
  <c r="A252" i="3" s="1"/>
  <c r="N251" i="3"/>
  <c r="L251" i="3"/>
  <c r="G251" i="3"/>
  <c r="B251" i="3"/>
  <c r="A251" i="3" s="1"/>
  <c r="N250" i="3"/>
  <c r="L250" i="3"/>
  <c r="G250" i="3"/>
  <c r="B250" i="3"/>
  <c r="A250" i="3" s="1"/>
  <c r="N249" i="3"/>
  <c r="L249" i="3"/>
  <c r="G249" i="3"/>
  <c r="B249" i="3"/>
  <c r="A249" i="3" s="1"/>
  <c r="N248" i="3"/>
  <c r="L248" i="3"/>
  <c r="G248" i="3"/>
  <c r="B248" i="3"/>
  <c r="A248" i="3" s="1"/>
  <c r="N247" i="3"/>
  <c r="L247" i="3"/>
  <c r="G247" i="3"/>
  <c r="B247" i="3"/>
  <c r="A247" i="3" s="1"/>
  <c r="N246" i="3"/>
  <c r="L246" i="3"/>
  <c r="G246" i="3"/>
  <c r="B246" i="3"/>
  <c r="A246" i="3" s="1"/>
  <c r="N245" i="3"/>
  <c r="L245" i="3"/>
  <c r="G245" i="3"/>
  <c r="B245" i="3"/>
  <c r="A245" i="3" s="1"/>
  <c r="N244" i="3"/>
  <c r="L244" i="3"/>
  <c r="G244" i="3"/>
  <c r="B244" i="3"/>
  <c r="A244" i="3" s="1"/>
  <c r="N243" i="3"/>
  <c r="L243" i="3"/>
  <c r="G243" i="3"/>
  <c r="B243" i="3"/>
  <c r="A243" i="3" s="1"/>
  <c r="N242" i="3"/>
  <c r="L242" i="3"/>
  <c r="G242" i="3"/>
  <c r="B242" i="3"/>
  <c r="A242" i="3" s="1"/>
  <c r="N241" i="3"/>
  <c r="L241" i="3"/>
  <c r="G241" i="3"/>
  <c r="B241" i="3"/>
  <c r="A241" i="3" s="1"/>
  <c r="N240" i="3"/>
  <c r="L240" i="3"/>
  <c r="G240" i="3"/>
  <c r="B240" i="3"/>
  <c r="A240" i="3" s="1"/>
  <c r="N239" i="3"/>
  <c r="L239" i="3"/>
  <c r="G239" i="3"/>
  <c r="B239" i="3"/>
  <c r="A239" i="3" s="1"/>
  <c r="N238" i="3"/>
  <c r="L238" i="3"/>
  <c r="G238" i="3"/>
  <c r="B238" i="3"/>
  <c r="A238" i="3" s="1"/>
  <c r="N237" i="3"/>
  <c r="L237" i="3"/>
  <c r="G237" i="3"/>
  <c r="B237" i="3"/>
  <c r="A237" i="3" s="1"/>
  <c r="N236" i="3"/>
  <c r="L236" i="3"/>
  <c r="G236" i="3"/>
  <c r="B236" i="3"/>
  <c r="A236" i="3" s="1"/>
  <c r="N235" i="3"/>
  <c r="L235" i="3"/>
  <c r="G235" i="3"/>
  <c r="B235" i="3"/>
  <c r="A235" i="3" s="1"/>
  <c r="N234" i="3"/>
  <c r="L234" i="3"/>
  <c r="G234" i="3"/>
  <c r="B234" i="3"/>
  <c r="A234" i="3" s="1"/>
  <c r="N233" i="3"/>
  <c r="L233" i="3"/>
  <c r="G233" i="3"/>
  <c r="B233" i="3"/>
  <c r="A233" i="3" s="1"/>
  <c r="N232" i="3"/>
  <c r="L232" i="3"/>
  <c r="G232" i="3"/>
  <c r="B232" i="3"/>
  <c r="A232" i="3" s="1"/>
  <c r="N231" i="3"/>
  <c r="L231" i="3"/>
  <c r="G231" i="3"/>
  <c r="B231" i="3"/>
  <c r="A231" i="3" s="1"/>
  <c r="N230" i="3"/>
  <c r="L230" i="3"/>
  <c r="G230" i="3"/>
  <c r="B230" i="3"/>
  <c r="A230" i="3" s="1"/>
  <c r="N229" i="3"/>
  <c r="L229" i="3"/>
  <c r="G229" i="3"/>
  <c r="B229" i="3"/>
  <c r="A229" i="3" s="1"/>
  <c r="N228" i="3"/>
  <c r="L228" i="3"/>
  <c r="G228" i="3"/>
  <c r="B228" i="3"/>
  <c r="A228" i="3" s="1"/>
  <c r="N227" i="3"/>
  <c r="L227" i="3"/>
  <c r="G227" i="3"/>
  <c r="B227" i="3"/>
  <c r="A227" i="3" s="1"/>
  <c r="N226" i="3"/>
  <c r="L226" i="3"/>
  <c r="G226" i="3"/>
  <c r="B226" i="3"/>
  <c r="A226" i="3" s="1"/>
  <c r="N225" i="3"/>
  <c r="L225" i="3"/>
  <c r="G225" i="3"/>
  <c r="B225" i="3"/>
  <c r="A225" i="3" s="1"/>
  <c r="N224" i="3"/>
  <c r="L224" i="3"/>
  <c r="G224" i="3"/>
  <c r="B224" i="3"/>
  <c r="A224" i="3" s="1"/>
  <c r="N223" i="3"/>
  <c r="L223" i="3"/>
  <c r="G223" i="3"/>
  <c r="B223" i="3"/>
  <c r="A223" i="3" s="1"/>
  <c r="N222" i="3"/>
  <c r="L222" i="3"/>
  <c r="G222" i="3"/>
  <c r="B222" i="3"/>
  <c r="A222" i="3" s="1"/>
  <c r="N221" i="3"/>
  <c r="L221" i="3"/>
  <c r="G221" i="3"/>
  <c r="B221" i="3"/>
  <c r="A221" i="3" s="1"/>
  <c r="N220" i="3"/>
  <c r="L220" i="3"/>
  <c r="G220" i="3"/>
  <c r="B220" i="3"/>
  <c r="A220" i="3" s="1"/>
  <c r="N219" i="3"/>
  <c r="L219" i="3"/>
  <c r="G219" i="3"/>
  <c r="B219" i="3"/>
  <c r="A219" i="3" s="1"/>
  <c r="N218" i="3"/>
  <c r="L218" i="3"/>
  <c r="G218" i="3"/>
  <c r="B218" i="3"/>
  <c r="A218" i="3" s="1"/>
  <c r="N217" i="3"/>
  <c r="L217" i="3"/>
  <c r="G217" i="3"/>
  <c r="B217" i="3"/>
  <c r="A217" i="3" s="1"/>
  <c r="N216" i="3"/>
  <c r="L216" i="3"/>
  <c r="G216" i="3"/>
  <c r="B216" i="3"/>
  <c r="A216" i="3" s="1"/>
  <c r="N215" i="3"/>
  <c r="L215" i="3"/>
  <c r="G215" i="3"/>
  <c r="B215" i="3"/>
  <c r="A215" i="3" s="1"/>
  <c r="N214" i="3"/>
  <c r="L214" i="3"/>
  <c r="G214" i="3"/>
  <c r="B214" i="3"/>
  <c r="A214" i="3" s="1"/>
  <c r="N213" i="3"/>
  <c r="L213" i="3"/>
  <c r="G213" i="3"/>
  <c r="B213" i="3"/>
  <c r="A213" i="3" s="1"/>
  <c r="N212" i="3"/>
  <c r="L212" i="3"/>
  <c r="G212" i="3"/>
  <c r="B212" i="3"/>
  <c r="A212" i="3" s="1"/>
  <c r="N211" i="3"/>
  <c r="L211" i="3"/>
  <c r="G211" i="3"/>
  <c r="B211" i="3"/>
  <c r="A211" i="3" s="1"/>
  <c r="N210" i="3"/>
  <c r="L210" i="3"/>
  <c r="G210" i="3"/>
  <c r="B210" i="3"/>
  <c r="A210" i="3" s="1"/>
  <c r="N209" i="3"/>
  <c r="L209" i="3"/>
  <c r="G209" i="3"/>
  <c r="B209" i="3"/>
  <c r="A209" i="3" s="1"/>
  <c r="N208" i="3"/>
  <c r="L208" i="3"/>
  <c r="G208" i="3"/>
  <c r="B208" i="3"/>
  <c r="A208" i="3" s="1"/>
  <c r="N207" i="3"/>
  <c r="L207" i="3"/>
  <c r="G207" i="3"/>
  <c r="B207" i="3"/>
  <c r="A207" i="3" s="1"/>
  <c r="N206" i="3"/>
  <c r="L206" i="3"/>
  <c r="G206" i="3"/>
  <c r="B206" i="3"/>
  <c r="A206" i="3" s="1"/>
  <c r="N205" i="3"/>
  <c r="L205" i="3"/>
  <c r="G205" i="3"/>
  <c r="B205" i="3"/>
  <c r="A205" i="3" s="1"/>
  <c r="N204" i="3"/>
  <c r="L204" i="3"/>
  <c r="G204" i="3"/>
  <c r="B204" i="3"/>
  <c r="A204" i="3" s="1"/>
  <c r="N203" i="3"/>
  <c r="L203" i="3"/>
  <c r="G203" i="3"/>
  <c r="B203" i="3"/>
  <c r="A203" i="3" s="1"/>
  <c r="N202" i="3"/>
  <c r="L202" i="3"/>
  <c r="G202" i="3"/>
  <c r="B202" i="3"/>
  <c r="A202" i="3" s="1"/>
  <c r="N201" i="3"/>
  <c r="L201" i="3"/>
  <c r="G201" i="3"/>
  <c r="B201" i="3"/>
  <c r="A201" i="3" s="1"/>
  <c r="N200" i="3"/>
  <c r="L200" i="3"/>
  <c r="G200" i="3"/>
  <c r="B200" i="3"/>
  <c r="A200" i="3" s="1"/>
  <c r="N199" i="3"/>
  <c r="L199" i="3"/>
  <c r="G199" i="3"/>
  <c r="B199" i="3"/>
  <c r="A199" i="3" s="1"/>
  <c r="N198" i="3"/>
  <c r="L198" i="3"/>
  <c r="G198" i="3"/>
  <c r="B198" i="3"/>
  <c r="A198" i="3" s="1"/>
  <c r="N197" i="3"/>
  <c r="L197" i="3"/>
  <c r="G197" i="3"/>
  <c r="B197" i="3"/>
  <c r="A197" i="3" s="1"/>
  <c r="N196" i="3"/>
  <c r="L196" i="3"/>
  <c r="G196" i="3"/>
  <c r="B196" i="3"/>
  <c r="A196" i="3" s="1"/>
  <c r="N195" i="3"/>
  <c r="L195" i="3"/>
  <c r="G195" i="3"/>
  <c r="B195" i="3"/>
  <c r="A195" i="3" s="1"/>
  <c r="N194" i="3"/>
  <c r="L194" i="3"/>
  <c r="G194" i="3"/>
  <c r="B194" i="3"/>
  <c r="A194" i="3" s="1"/>
  <c r="N193" i="3"/>
  <c r="L193" i="3"/>
  <c r="G193" i="3"/>
  <c r="B193" i="3"/>
  <c r="A193" i="3" s="1"/>
  <c r="N192" i="3"/>
  <c r="L192" i="3"/>
  <c r="G192" i="3"/>
  <c r="B192" i="3"/>
  <c r="A192" i="3" s="1"/>
  <c r="N191" i="3"/>
  <c r="L191" i="3"/>
  <c r="G191" i="3"/>
  <c r="B191" i="3"/>
  <c r="A191" i="3" s="1"/>
  <c r="N190" i="3"/>
  <c r="L190" i="3"/>
  <c r="G190" i="3"/>
  <c r="B190" i="3"/>
  <c r="A190" i="3" s="1"/>
  <c r="N189" i="3"/>
  <c r="L189" i="3"/>
  <c r="G189" i="3"/>
  <c r="B189" i="3"/>
  <c r="A189" i="3" s="1"/>
  <c r="N188" i="3"/>
  <c r="L188" i="3"/>
  <c r="G188" i="3"/>
  <c r="B188" i="3"/>
  <c r="A188" i="3" s="1"/>
  <c r="N187" i="3"/>
  <c r="L187" i="3"/>
  <c r="G187" i="3"/>
  <c r="B187" i="3"/>
  <c r="A187" i="3" s="1"/>
  <c r="N186" i="3"/>
  <c r="L186" i="3"/>
  <c r="G186" i="3"/>
  <c r="B186" i="3"/>
  <c r="A186" i="3" s="1"/>
  <c r="N185" i="3"/>
  <c r="L185" i="3"/>
  <c r="G185" i="3"/>
  <c r="B185" i="3"/>
  <c r="A185" i="3" s="1"/>
  <c r="N184" i="3"/>
  <c r="L184" i="3"/>
  <c r="G184" i="3"/>
  <c r="B184" i="3"/>
  <c r="A184" i="3" s="1"/>
  <c r="N183" i="3"/>
  <c r="L183" i="3"/>
  <c r="G183" i="3"/>
  <c r="B183" i="3"/>
  <c r="A183" i="3" s="1"/>
  <c r="N182" i="3"/>
  <c r="L182" i="3"/>
  <c r="G182" i="3"/>
  <c r="B182" i="3"/>
  <c r="A182" i="3" s="1"/>
  <c r="N181" i="3"/>
  <c r="L181" i="3"/>
  <c r="G181" i="3"/>
  <c r="B181" i="3"/>
  <c r="A181" i="3" s="1"/>
  <c r="N180" i="3"/>
  <c r="L180" i="3"/>
  <c r="G180" i="3"/>
  <c r="B180" i="3"/>
  <c r="A180" i="3" s="1"/>
  <c r="N179" i="3"/>
  <c r="L179" i="3"/>
  <c r="G179" i="3"/>
  <c r="B179" i="3"/>
  <c r="A179" i="3" s="1"/>
  <c r="N178" i="3"/>
  <c r="L178" i="3"/>
  <c r="G178" i="3"/>
  <c r="B178" i="3"/>
  <c r="A178" i="3" s="1"/>
  <c r="N177" i="3"/>
  <c r="L177" i="3"/>
  <c r="G177" i="3"/>
  <c r="B177" i="3"/>
  <c r="A177" i="3" s="1"/>
  <c r="N176" i="3"/>
  <c r="L176" i="3"/>
  <c r="G176" i="3"/>
  <c r="B176" i="3"/>
  <c r="A176" i="3" s="1"/>
  <c r="N175" i="3"/>
  <c r="L175" i="3"/>
  <c r="G175" i="3"/>
  <c r="B175" i="3"/>
  <c r="A175" i="3" s="1"/>
  <c r="N174" i="3"/>
  <c r="L174" i="3"/>
  <c r="G174" i="3"/>
  <c r="B174" i="3"/>
  <c r="A174" i="3" s="1"/>
  <c r="N173" i="3"/>
  <c r="L173" i="3"/>
  <c r="G173" i="3"/>
  <c r="B173" i="3"/>
  <c r="A173" i="3" s="1"/>
  <c r="N172" i="3"/>
  <c r="L172" i="3"/>
  <c r="G172" i="3"/>
  <c r="B172" i="3"/>
  <c r="A172" i="3" s="1"/>
  <c r="N171" i="3"/>
  <c r="L171" i="3"/>
  <c r="G171" i="3"/>
  <c r="B171" i="3"/>
  <c r="A171" i="3" s="1"/>
  <c r="N170" i="3"/>
  <c r="L170" i="3"/>
  <c r="G170" i="3"/>
  <c r="B170" i="3"/>
  <c r="A170" i="3" s="1"/>
  <c r="N169" i="3"/>
  <c r="L169" i="3"/>
  <c r="G169" i="3"/>
  <c r="B169" i="3"/>
  <c r="A169" i="3" s="1"/>
  <c r="N168" i="3"/>
  <c r="L168" i="3"/>
  <c r="G168" i="3"/>
  <c r="B168" i="3"/>
  <c r="A168" i="3" s="1"/>
  <c r="N167" i="3"/>
  <c r="L167" i="3"/>
  <c r="G167" i="3"/>
  <c r="B167" i="3"/>
  <c r="A167" i="3" s="1"/>
  <c r="N166" i="3"/>
  <c r="L166" i="3"/>
  <c r="G166" i="3"/>
  <c r="B166" i="3"/>
  <c r="A166" i="3" s="1"/>
  <c r="N165" i="3"/>
  <c r="L165" i="3"/>
  <c r="G165" i="3"/>
  <c r="B165" i="3"/>
  <c r="A165" i="3" s="1"/>
  <c r="N164" i="3"/>
  <c r="L164" i="3"/>
  <c r="G164" i="3"/>
  <c r="B164" i="3"/>
  <c r="A164" i="3" s="1"/>
  <c r="N163" i="3"/>
  <c r="L163" i="3"/>
  <c r="G163" i="3"/>
  <c r="B163" i="3"/>
  <c r="A163" i="3" s="1"/>
  <c r="N162" i="3"/>
  <c r="L162" i="3"/>
  <c r="G162" i="3"/>
  <c r="B162" i="3"/>
  <c r="A162" i="3" s="1"/>
  <c r="N161" i="3"/>
  <c r="L161" i="3"/>
  <c r="G161" i="3"/>
  <c r="B161" i="3"/>
  <c r="A161" i="3" s="1"/>
  <c r="N160" i="3"/>
  <c r="L160" i="3"/>
  <c r="G160" i="3"/>
  <c r="B160" i="3"/>
  <c r="A160" i="3" s="1"/>
  <c r="N159" i="3"/>
  <c r="L159" i="3"/>
  <c r="G159" i="3"/>
  <c r="B159" i="3"/>
  <c r="A159" i="3" s="1"/>
  <c r="N158" i="3"/>
  <c r="L158" i="3"/>
  <c r="G158" i="3"/>
  <c r="B158" i="3"/>
  <c r="A158" i="3" s="1"/>
  <c r="N157" i="3"/>
  <c r="L157" i="3"/>
  <c r="G157" i="3"/>
  <c r="B157" i="3"/>
  <c r="A157" i="3" s="1"/>
  <c r="N156" i="3"/>
  <c r="L156" i="3"/>
  <c r="G156" i="3"/>
  <c r="B156" i="3"/>
  <c r="A156" i="3" s="1"/>
  <c r="N155" i="3"/>
  <c r="L155" i="3"/>
  <c r="G155" i="3"/>
  <c r="B155" i="3"/>
  <c r="A155" i="3" s="1"/>
  <c r="N154" i="3"/>
  <c r="L154" i="3"/>
  <c r="G154" i="3"/>
  <c r="B154" i="3"/>
  <c r="A154" i="3" s="1"/>
  <c r="N153" i="3"/>
  <c r="L153" i="3"/>
  <c r="G153" i="3"/>
  <c r="B153" i="3"/>
  <c r="A153" i="3" s="1"/>
  <c r="N152" i="3"/>
  <c r="L152" i="3"/>
  <c r="G152" i="3"/>
  <c r="B152" i="3"/>
  <c r="A152" i="3" s="1"/>
  <c r="N151" i="3"/>
  <c r="L151" i="3"/>
  <c r="G151" i="3"/>
  <c r="B151" i="3"/>
  <c r="A151" i="3" s="1"/>
  <c r="N150" i="3"/>
  <c r="L150" i="3"/>
  <c r="G150" i="3"/>
  <c r="B150" i="3"/>
  <c r="A150" i="3" s="1"/>
  <c r="N149" i="3"/>
  <c r="L149" i="3"/>
  <c r="G149" i="3"/>
  <c r="B149" i="3"/>
  <c r="A149" i="3" s="1"/>
  <c r="N148" i="3"/>
  <c r="L148" i="3"/>
  <c r="G148" i="3"/>
  <c r="B148" i="3"/>
  <c r="A148" i="3" s="1"/>
  <c r="N147" i="3"/>
  <c r="L147" i="3"/>
  <c r="G147" i="3"/>
  <c r="B147" i="3"/>
  <c r="A147" i="3" s="1"/>
  <c r="N146" i="3"/>
  <c r="L146" i="3"/>
  <c r="G146" i="3"/>
  <c r="B146" i="3"/>
  <c r="A146" i="3" s="1"/>
  <c r="N145" i="3"/>
  <c r="L145" i="3"/>
  <c r="G145" i="3"/>
  <c r="B145" i="3"/>
  <c r="A145" i="3" s="1"/>
  <c r="N144" i="3"/>
  <c r="L144" i="3"/>
  <c r="G144" i="3"/>
  <c r="B144" i="3"/>
  <c r="A144" i="3" s="1"/>
  <c r="N143" i="3"/>
  <c r="L143" i="3"/>
  <c r="G143" i="3"/>
  <c r="B143" i="3"/>
  <c r="A143" i="3" s="1"/>
  <c r="N142" i="3"/>
  <c r="L142" i="3"/>
  <c r="G142" i="3"/>
  <c r="B142" i="3"/>
  <c r="A142" i="3" s="1"/>
  <c r="N141" i="3"/>
  <c r="L141" i="3"/>
  <c r="G141" i="3"/>
  <c r="B141" i="3"/>
  <c r="A141" i="3" s="1"/>
  <c r="N140" i="3"/>
  <c r="L140" i="3"/>
  <c r="G140" i="3"/>
  <c r="B140" i="3"/>
  <c r="A140" i="3" s="1"/>
  <c r="N139" i="3"/>
  <c r="L139" i="3"/>
  <c r="G139" i="3"/>
  <c r="B139" i="3"/>
  <c r="A139" i="3" s="1"/>
  <c r="N138" i="3"/>
  <c r="L138" i="3"/>
  <c r="G138" i="3"/>
  <c r="B138" i="3"/>
  <c r="A138" i="3" s="1"/>
  <c r="N137" i="3"/>
  <c r="L137" i="3"/>
  <c r="G137" i="3"/>
  <c r="B137" i="3"/>
  <c r="A137" i="3" s="1"/>
  <c r="N136" i="3"/>
  <c r="L136" i="3"/>
  <c r="G136" i="3"/>
  <c r="B136" i="3"/>
  <c r="A136" i="3" s="1"/>
  <c r="N135" i="3"/>
  <c r="L135" i="3"/>
  <c r="G135" i="3"/>
  <c r="B135" i="3"/>
  <c r="A135" i="3" s="1"/>
  <c r="N134" i="3"/>
  <c r="L134" i="3"/>
  <c r="G134" i="3"/>
  <c r="B134" i="3"/>
  <c r="A134" i="3" s="1"/>
  <c r="N133" i="3"/>
  <c r="L133" i="3"/>
  <c r="G133" i="3"/>
  <c r="B133" i="3"/>
  <c r="A133" i="3" s="1"/>
  <c r="N132" i="3"/>
  <c r="L132" i="3"/>
  <c r="G132" i="3"/>
  <c r="B132" i="3"/>
  <c r="A132" i="3" s="1"/>
  <c r="N131" i="3"/>
  <c r="L131" i="3"/>
  <c r="G131" i="3"/>
  <c r="B131" i="3"/>
  <c r="A131" i="3" s="1"/>
  <c r="N130" i="3"/>
  <c r="L130" i="3"/>
  <c r="G130" i="3"/>
  <c r="B130" i="3"/>
  <c r="A130" i="3" s="1"/>
  <c r="N129" i="3"/>
  <c r="L129" i="3"/>
  <c r="G129" i="3"/>
  <c r="B129" i="3"/>
  <c r="A129" i="3" s="1"/>
  <c r="N128" i="3"/>
  <c r="L128" i="3"/>
  <c r="G128" i="3"/>
  <c r="B128" i="3"/>
  <c r="A128" i="3" s="1"/>
  <c r="N127" i="3"/>
  <c r="L127" i="3"/>
  <c r="G127" i="3"/>
  <c r="B127" i="3"/>
  <c r="A127" i="3" s="1"/>
  <c r="N126" i="3"/>
  <c r="L126" i="3"/>
  <c r="G126" i="3"/>
  <c r="B126" i="3"/>
  <c r="A126" i="3" s="1"/>
  <c r="N125" i="3"/>
  <c r="L125" i="3"/>
  <c r="G125" i="3"/>
  <c r="B125" i="3"/>
  <c r="A125" i="3" s="1"/>
  <c r="N124" i="3"/>
  <c r="L124" i="3"/>
  <c r="G124" i="3"/>
  <c r="B124" i="3"/>
  <c r="A124" i="3" s="1"/>
  <c r="N123" i="3"/>
  <c r="L123" i="3"/>
  <c r="G123" i="3"/>
  <c r="B123" i="3"/>
  <c r="A123" i="3" s="1"/>
  <c r="N122" i="3"/>
  <c r="L122" i="3"/>
  <c r="G122" i="3"/>
  <c r="B122" i="3"/>
  <c r="A122" i="3" s="1"/>
  <c r="N121" i="3"/>
  <c r="L121" i="3"/>
  <c r="G121" i="3"/>
  <c r="B121" i="3"/>
  <c r="A121" i="3" s="1"/>
  <c r="N120" i="3"/>
  <c r="L120" i="3"/>
  <c r="G120" i="3"/>
  <c r="B120" i="3"/>
  <c r="A120" i="3" s="1"/>
  <c r="N119" i="3"/>
  <c r="L119" i="3"/>
  <c r="G119" i="3"/>
  <c r="B119" i="3"/>
  <c r="A119" i="3" s="1"/>
  <c r="N118" i="3"/>
  <c r="L118" i="3"/>
  <c r="G118" i="3"/>
  <c r="B118" i="3"/>
  <c r="A118" i="3" s="1"/>
  <c r="N117" i="3"/>
  <c r="L117" i="3"/>
  <c r="G117" i="3"/>
  <c r="B117" i="3"/>
  <c r="A117" i="3" s="1"/>
  <c r="N116" i="3"/>
  <c r="L116" i="3"/>
  <c r="G116" i="3"/>
  <c r="B116" i="3"/>
  <c r="A116" i="3" s="1"/>
  <c r="N115" i="3"/>
  <c r="L115" i="3"/>
  <c r="G115" i="3"/>
  <c r="B115" i="3"/>
  <c r="A115" i="3" s="1"/>
  <c r="N114" i="3"/>
  <c r="L114" i="3"/>
  <c r="G114" i="3"/>
  <c r="B114" i="3"/>
  <c r="A114" i="3" s="1"/>
  <c r="N113" i="3"/>
  <c r="L113" i="3"/>
  <c r="G113" i="3"/>
  <c r="B113" i="3"/>
  <c r="A113" i="3" s="1"/>
  <c r="N112" i="3"/>
  <c r="L112" i="3"/>
  <c r="G112" i="3"/>
  <c r="B112" i="3"/>
  <c r="A112" i="3" s="1"/>
  <c r="N111" i="3"/>
  <c r="L111" i="3"/>
  <c r="G111" i="3"/>
  <c r="B111" i="3"/>
  <c r="A111" i="3" s="1"/>
  <c r="N110" i="3"/>
  <c r="L110" i="3"/>
  <c r="G110" i="3"/>
  <c r="B110" i="3"/>
  <c r="A110" i="3" s="1"/>
  <c r="N109" i="3"/>
  <c r="L109" i="3"/>
  <c r="G109" i="3"/>
  <c r="B109" i="3"/>
  <c r="A109" i="3" s="1"/>
  <c r="N108" i="3"/>
  <c r="L108" i="3"/>
  <c r="G108" i="3"/>
  <c r="B108" i="3"/>
  <c r="A108" i="3" s="1"/>
  <c r="N107" i="3"/>
  <c r="L107" i="3"/>
  <c r="G107" i="3"/>
  <c r="B107" i="3"/>
  <c r="A107" i="3" s="1"/>
  <c r="N106" i="3"/>
  <c r="L106" i="3"/>
  <c r="G106" i="3"/>
  <c r="B106" i="3"/>
  <c r="A106" i="3" s="1"/>
  <c r="N105" i="3"/>
  <c r="L105" i="3"/>
  <c r="G105" i="3"/>
  <c r="B105" i="3"/>
  <c r="A105" i="3" s="1"/>
  <c r="N104" i="3"/>
  <c r="L104" i="3"/>
  <c r="G104" i="3"/>
  <c r="B104" i="3"/>
  <c r="A104" i="3" s="1"/>
  <c r="N103" i="3"/>
  <c r="L103" i="3"/>
  <c r="G103" i="3"/>
  <c r="B103" i="3"/>
  <c r="A103" i="3" s="1"/>
  <c r="N102" i="3"/>
  <c r="L102" i="3"/>
  <c r="G102" i="3"/>
  <c r="B102" i="3"/>
  <c r="A102" i="3" s="1"/>
  <c r="N101" i="3"/>
  <c r="L101" i="3"/>
  <c r="G101" i="3"/>
  <c r="B101" i="3"/>
  <c r="A101" i="3" s="1"/>
  <c r="N100" i="3"/>
  <c r="L100" i="3"/>
  <c r="G100" i="3"/>
  <c r="B100" i="3"/>
  <c r="A100" i="3" s="1"/>
  <c r="N99" i="3"/>
  <c r="L99" i="3"/>
  <c r="G99" i="3"/>
  <c r="B99" i="3"/>
  <c r="A99" i="3" s="1"/>
  <c r="N98" i="3"/>
  <c r="L98" i="3"/>
  <c r="G98" i="3"/>
  <c r="B98" i="3"/>
  <c r="A98" i="3" s="1"/>
  <c r="N97" i="3"/>
  <c r="L97" i="3"/>
  <c r="G97" i="3"/>
  <c r="B97" i="3"/>
  <c r="A97" i="3" s="1"/>
  <c r="N96" i="3"/>
  <c r="L96" i="3"/>
  <c r="G96" i="3"/>
  <c r="B96" i="3"/>
  <c r="A96" i="3" s="1"/>
  <c r="N95" i="3"/>
  <c r="L95" i="3"/>
  <c r="G95" i="3"/>
  <c r="B95" i="3"/>
  <c r="A95" i="3" s="1"/>
  <c r="N94" i="3"/>
  <c r="L94" i="3"/>
  <c r="G94" i="3"/>
  <c r="B94" i="3"/>
  <c r="A94" i="3" s="1"/>
  <c r="N93" i="3"/>
  <c r="L93" i="3"/>
  <c r="G93" i="3"/>
  <c r="B93" i="3"/>
  <c r="A93" i="3" s="1"/>
  <c r="N92" i="3"/>
  <c r="L92" i="3"/>
  <c r="G92" i="3"/>
  <c r="B92" i="3"/>
  <c r="A92" i="3" s="1"/>
  <c r="N91" i="3"/>
  <c r="L91" i="3"/>
  <c r="G91" i="3"/>
  <c r="B91" i="3"/>
  <c r="A91" i="3" s="1"/>
  <c r="N90" i="3"/>
  <c r="L90" i="3"/>
  <c r="G90" i="3"/>
  <c r="B90" i="3"/>
  <c r="A90" i="3" s="1"/>
  <c r="N89" i="3"/>
  <c r="L89" i="3"/>
  <c r="G89" i="3"/>
  <c r="B89" i="3"/>
  <c r="A89" i="3" s="1"/>
  <c r="N88" i="3"/>
  <c r="L88" i="3"/>
  <c r="G88" i="3"/>
  <c r="B88" i="3"/>
  <c r="A88" i="3" s="1"/>
  <c r="N87" i="3"/>
  <c r="L87" i="3"/>
  <c r="G87" i="3"/>
  <c r="B87" i="3"/>
  <c r="A87" i="3" s="1"/>
  <c r="N86" i="3"/>
  <c r="L86" i="3"/>
  <c r="G86" i="3"/>
  <c r="B86" i="3"/>
  <c r="A86" i="3" s="1"/>
  <c r="N85" i="3"/>
  <c r="L85" i="3"/>
  <c r="G85" i="3"/>
  <c r="B85" i="3"/>
  <c r="A85" i="3" s="1"/>
  <c r="N84" i="3"/>
  <c r="L84" i="3"/>
  <c r="G84" i="3"/>
  <c r="B84" i="3"/>
  <c r="A84" i="3" s="1"/>
  <c r="N83" i="3"/>
  <c r="L83" i="3"/>
  <c r="G83" i="3"/>
  <c r="B83" i="3"/>
  <c r="A83" i="3" s="1"/>
  <c r="N82" i="3"/>
  <c r="L82" i="3"/>
  <c r="G82" i="3"/>
  <c r="B82" i="3"/>
  <c r="A82" i="3" s="1"/>
  <c r="N81" i="3"/>
  <c r="L81" i="3"/>
  <c r="G81" i="3"/>
  <c r="B81" i="3"/>
  <c r="A81" i="3" s="1"/>
  <c r="N80" i="3"/>
  <c r="L80" i="3"/>
  <c r="G80" i="3"/>
  <c r="B80" i="3"/>
  <c r="A80" i="3" s="1"/>
  <c r="N79" i="3"/>
  <c r="L79" i="3"/>
  <c r="G79" i="3"/>
  <c r="B79" i="3"/>
  <c r="A79" i="3" s="1"/>
  <c r="N78" i="3"/>
  <c r="L78" i="3"/>
  <c r="G78" i="3"/>
  <c r="B78" i="3"/>
  <c r="A78" i="3" s="1"/>
  <c r="N77" i="3"/>
  <c r="L77" i="3"/>
  <c r="G77" i="3"/>
  <c r="B77" i="3"/>
  <c r="A77" i="3" s="1"/>
  <c r="N76" i="3"/>
  <c r="L76" i="3"/>
  <c r="G76" i="3"/>
  <c r="B76" i="3"/>
  <c r="A76" i="3" s="1"/>
  <c r="N75" i="3"/>
  <c r="L75" i="3"/>
  <c r="G75" i="3"/>
  <c r="B75" i="3"/>
  <c r="A75" i="3" s="1"/>
  <c r="N74" i="3"/>
  <c r="L74" i="3"/>
  <c r="G74" i="3"/>
  <c r="B74" i="3"/>
  <c r="A74" i="3" s="1"/>
  <c r="N73" i="3"/>
  <c r="L73" i="3"/>
  <c r="G73" i="3"/>
  <c r="B73" i="3"/>
  <c r="A73" i="3" s="1"/>
  <c r="N72" i="3"/>
  <c r="L72" i="3"/>
  <c r="G72" i="3"/>
  <c r="B72" i="3"/>
  <c r="A72" i="3" s="1"/>
  <c r="N71" i="3"/>
  <c r="L71" i="3"/>
  <c r="G71" i="3"/>
  <c r="B71" i="3"/>
  <c r="A71" i="3" s="1"/>
  <c r="N70" i="3"/>
  <c r="L70" i="3"/>
  <c r="G70" i="3"/>
  <c r="B70" i="3"/>
  <c r="A70" i="3" s="1"/>
  <c r="N69" i="3"/>
  <c r="L69" i="3"/>
  <c r="G69" i="3"/>
  <c r="B69" i="3"/>
  <c r="A69" i="3" s="1"/>
  <c r="N68" i="3"/>
  <c r="L68" i="3"/>
  <c r="G68" i="3"/>
  <c r="B68" i="3"/>
  <c r="A68" i="3" s="1"/>
  <c r="N67" i="3"/>
  <c r="L67" i="3"/>
  <c r="G67" i="3"/>
  <c r="B67" i="3"/>
  <c r="A67" i="3" s="1"/>
  <c r="N66" i="3"/>
  <c r="L66" i="3"/>
  <c r="G66" i="3"/>
  <c r="B66" i="3"/>
  <c r="A66" i="3" s="1"/>
  <c r="N65" i="3"/>
  <c r="L65" i="3"/>
  <c r="G65" i="3"/>
  <c r="B65" i="3"/>
  <c r="A65" i="3" s="1"/>
  <c r="N64" i="3"/>
  <c r="L64" i="3"/>
  <c r="G64" i="3"/>
  <c r="B64" i="3"/>
  <c r="A64" i="3" s="1"/>
  <c r="N63" i="3"/>
  <c r="L63" i="3"/>
  <c r="G63" i="3"/>
  <c r="B63" i="3"/>
  <c r="A63" i="3" s="1"/>
  <c r="N62" i="3"/>
  <c r="L62" i="3"/>
  <c r="G62" i="3"/>
  <c r="B62" i="3"/>
  <c r="A62" i="3" s="1"/>
  <c r="N61" i="3"/>
  <c r="L61" i="3"/>
  <c r="G61" i="3"/>
  <c r="B61" i="3"/>
  <c r="A61" i="3" s="1"/>
  <c r="N60" i="3"/>
  <c r="L60" i="3"/>
  <c r="G60" i="3"/>
  <c r="B60" i="3"/>
  <c r="A60" i="3" s="1"/>
  <c r="N59" i="3"/>
  <c r="L59" i="3"/>
  <c r="G59" i="3"/>
  <c r="B59" i="3"/>
  <c r="A59" i="3" s="1"/>
  <c r="N58" i="3"/>
  <c r="L58" i="3"/>
  <c r="G58" i="3"/>
  <c r="B58" i="3"/>
  <c r="A58" i="3" s="1"/>
  <c r="N57" i="3"/>
  <c r="L57" i="3"/>
  <c r="G57" i="3"/>
  <c r="B57" i="3"/>
  <c r="A57" i="3" s="1"/>
  <c r="N56" i="3"/>
  <c r="L56" i="3"/>
  <c r="G56" i="3"/>
  <c r="B56" i="3"/>
  <c r="A56" i="3" s="1"/>
  <c r="N55" i="3"/>
  <c r="L55" i="3"/>
  <c r="G55" i="3"/>
  <c r="B55" i="3"/>
  <c r="A55" i="3" s="1"/>
  <c r="N54" i="3"/>
  <c r="L54" i="3"/>
  <c r="G54" i="3"/>
  <c r="B54" i="3"/>
  <c r="A54" i="3" s="1"/>
  <c r="N53" i="3"/>
  <c r="L53" i="3"/>
  <c r="G53" i="3"/>
  <c r="B53" i="3"/>
  <c r="A53" i="3" s="1"/>
  <c r="N52" i="3"/>
  <c r="L52" i="3"/>
  <c r="G52" i="3"/>
  <c r="B52" i="3"/>
  <c r="A52" i="3" s="1"/>
  <c r="N51" i="3"/>
  <c r="L51" i="3"/>
  <c r="G51" i="3"/>
  <c r="B51" i="3"/>
  <c r="A51" i="3" s="1"/>
  <c r="N50" i="3"/>
  <c r="L50" i="3"/>
  <c r="G50" i="3"/>
  <c r="B50" i="3"/>
  <c r="A50" i="3" s="1"/>
  <c r="N49" i="3"/>
  <c r="L49" i="3"/>
  <c r="G49" i="3"/>
  <c r="B49" i="3"/>
  <c r="A49" i="3" s="1"/>
  <c r="N48" i="3"/>
  <c r="L48" i="3"/>
  <c r="G48" i="3"/>
  <c r="B48" i="3"/>
  <c r="A48" i="3" s="1"/>
  <c r="N47" i="3"/>
  <c r="L47" i="3"/>
  <c r="G47" i="3"/>
  <c r="B47" i="3"/>
  <c r="A47" i="3" s="1"/>
  <c r="N46" i="3"/>
  <c r="L46" i="3"/>
  <c r="G46" i="3"/>
  <c r="B46" i="3"/>
  <c r="A46" i="3" s="1"/>
  <c r="N45" i="3"/>
  <c r="L45" i="3"/>
  <c r="G45" i="3"/>
  <c r="B45" i="3"/>
  <c r="A45" i="3" s="1"/>
  <c r="N44" i="3"/>
  <c r="L44" i="3"/>
  <c r="G44" i="3"/>
  <c r="B44" i="3"/>
  <c r="A44" i="3" s="1"/>
  <c r="N43" i="3"/>
  <c r="L43" i="3"/>
  <c r="G43" i="3"/>
  <c r="B43" i="3"/>
  <c r="A43" i="3" s="1"/>
  <c r="N42" i="3"/>
  <c r="L42" i="3"/>
  <c r="G42" i="3"/>
  <c r="B42" i="3"/>
  <c r="A42" i="3" s="1"/>
  <c r="N41" i="3"/>
  <c r="L41" i="3"/>
  <c r="G41" i="3"/>
  <c r="B41" i="3"/>
  <c r="A41" i="3" s="1"/>
  <c r="N40" i="3"/>
  <c r="L40" i="3"/>
  <c r="G40" i="3"/>
  <c r="B40" i="3"/>
  <c r="A40" i="3" s="1"/>
  <c r="N39" i="3"/>
  <c r="L39" i="3"/>
  <c r="G39" i="3"/>
  <c r="B39" i="3"/>
  <c r="A39" i="3" s="1"/>
  <c r="N38" i="3"/>
  <c r="L38" i="3"/>
  <c r="G38" i="3"/>
  <c r="B38" i="3"/>
  <c r="A38" i="3" s="1"/>
  <c r="N37" i="3"/>
  <c r="L37" i="3"/>
  <c r="G37" i="3"/>
  <c r="B37" i="3"/>
  <c r="A37" i="3" s="1"/>
  <c r="N36" i="3"/>
  <c r="L36" i="3"/>
  <c r="G36" i="3"/>
  <c r="B36" i="3"/>
  <c r="A36" i="3" s="1"/>
  <c r="N35" i="3"/>
  <c r="L35" i="3"/>
  <c r="G35" i="3"/>
  <c r="B35" i="3"/>
  <c r="A35" i="3" s="1"/>
  <c r="N34" i="3"/>
  <c r="L34" i="3"/>
  <c r="G34" i="3"/>
  <c r="B34" i="3"/>
  <c r="A34" i="3" s="1"/>
  <c r="N33" i="3"/>
  <c r="L33" i="3"/>
  <c r="G33" i="3"/>
  <c r="B33" i="3"/>
  <c r="A33" i="3" s="1"/>
  <c r="N32" i="3"/>
  <c r="L32" i="3"/>
  <c r="G32" i="3"/>
  <c r="B32" i="3"/>
  <c r="A32" i="3" s="1"/>
  <c r="N31" i="3"/>
  <c r="L31" i="3"/>
  <c r="G31" i="3"/>
  <c r="B31" i="3"/>
  <c r="A31" i="3" s="1"/>
  <c r="N30" i="3"/>
  <c r="L30" i="3"/>
  <c r="G30" i="3"/>
  <c r="B30" i="3"/>
  <c r="A30" i="3" s="1"/>
  <c r="N29" i="3"/>
  <c r="L29" i="3"/>
  <c r="G29" i="3"/>
  <c r="B29" i="3"/>
  <c r="A29" i="3" s="1"/>
  <c r="N28" i="3"/>
  <c r="L28" i="3"/>
  <c r="G28" i="3"/>
  <c r="B28" i="3"/>
  <c r="A28" i="3" s="1"/>
  <c r="N27" i="3"/>
  <c r="L27" i="3"/>
  <c r="G27" i="3"/>
  <c r="B27" i="3"/>
  <c r="A27" i="3" s="1"/>
  <c r="N26" i="3"/>
  <c r="L26" i="3"/>
  <c r="G26" i="3"/>
  <c r="B26" i="3"/>
  <c r="A26" i="3" s="1"/>
  <c r="N25" i="3"/>
  <c r="L25" i="3"/>
  <c r="G25" i="3"/>
  <c r="B25" i="3"/>
  <c r="A25" i="3" s="1"/>
  <c r="N24" i="3"/>
  <c r="L24" i="3"/>
  <c r="G24" i="3"/>
  <c r="B24" i="3"/>
  <c r="A24" i="3" s="1"/>
  <c r="N23" i="3"/>
  <c r="L23" i="3"/>
  <c r="G23" i="3"/>
  <c r="B23" i="3"/>
  <c r="A23" i="3" s="1"/>
  <c r="N22" i="3"/>
  <c r="L22" i="3"/>
  <c r="G22" i="3"/>
  <c r="B22" i="3"/>
  <c r="A22" i="3" s="1"/>
  <c r="N21" i="3"/>
  <c r="L21" i="3"/>
  <c r="G21" i="3"/>
  <c r="B21" i="3"/>
  <c r="A21" i="3" s="1"/>
  <c r="N20" i="3"/>
  <c r="L20" i="3"/>
  <c r="G20" i="3"/>
  <c r="B20" i="3"/>
  <c r="A20" i="3" s="1"/>
  <c r="N19" i="3"/>
  <c r="L19" i="3"/>
  <c r="G19" i="3"/>
  <c r="B19" i="3"/>
  <c r="A19" i="3" s="1"/>
  <c r="N18" i="3"/>
  <c r="L18" i="3"/>
  <c r="G18" i="3"/>
  <c r="B18" i="3"/>
  <c r="A18" i="3" s="1"/>
  <c r="N17" i="3"/>
  <c r="L17" i="3"/>
  <c r="G17" i="3"/>
  <c r="B17" i="3"/>
  <c r="A17" i="3" s="1"/>
  <c r="N16" i="3"/>
  <c r="L16" i="3"/>
  <c r="G16" i="3"/>
  <c r="B16" i="3"/>
  <c r="A16" i="3" s="1"/>
  <c r="N15" i="3"/>
  <c r="L15" i="3"/>
  <c r="G15" i="3"/>
  <c r="B15" i="3"/>
  <c r="A15" i="3" s="1"/>
  <c r="N14" i="3"/>
  <c r="L14" i="3"/>
  <c r="G14" i="3"/>
  <c r="B14" i="3"/>
  <c r="A14" i="3" s="1"/>
  <c r="N13" i="3"/>
  <c r="L13" i="3"/>
  <c r="G13" i="3"/>
  <c r="B13" i="3"/>
  <c r="A13" i="3" s="1"/>
  <c r="N12" i="3"/>
  <c r="L12" i="3"/>
  <c r="G12" i="3"/>
  <c r="B12" i="3"/>
  <c r="A12" i="3" s="1"/>
  <c r="N11" i="3"/>
  <c r="L11" i="3"/>
  <c r="G11" i="3"/>
  <c r="B11" i="3"/>
  <c r="A11" i="3" s="1"/>
  <c r="N10" i="3"/>
  <c r="L10" i="3"/>
  <c r="G10" i="3"/>
  <c r="B10" i="3"/>
  <c r="A10" i="3" s="1"/>
  <c r="N9" i="3"/>
  <c r="L9" i="3"/>
  <c r="G9" i="3"/>
  <c r="B9" i="3"/>
  <c r="A9" i="3" s="1"/>
  <c r="N8" i="3"/>
  <c r="L8" i="3"/>
  <c r="G8" i="3"/>
  <c r="B8" i="3"/>
  <c r="A8" i="3" s="1"/>
  <c r="N7" i="3"/>
  <c r="L7" i="3"/>
  <c r="G7" i="3"/>
  <c r="B7" i="3"/>
  <c r="A7" i="3" s="1"/>
  <c r="N6" i="3"/>
  <c r="L6" i="3"/>
  <c r="G6" i="3"/>
  <c r="B6" i="3"/>
  <c r="A6" i="3" s="1"/>
  <c r="N5" i="3"/>
  <c r="L5" i="3"/>
  <c r="G5" i="3"/>
  <c r="B5" i="3"/>
  <c r="S3" i="3"/>
  <c r="R3" i="3"/>
  <c r="K3" i="3"/>
  <c r="H3" i="3"/>
  <c r="K3" i="1"/>
  <c r="B6" i="1"/>
  <c r="B7" i="1"/>
  <c r="B8" i="1"/>
  <c r="B9" i="1"/>
  <c r="B10" i="1"/>
  <c r="B11" i="1"/>
  <c r="B12" i="1"/>
  <c r="B13" i="1"/>
  <c r="A13" i="1" s="1"/>
  <c r="B14" i="1"/>
  <c r="A14" i="1" s="1"/>
  <c r="B15" i="1"/>
  <c r="A15" i="1" s="1"/>
  <c r="B16" i="1"/>
  <c r="A16" i="1" s="1"/>
  <c r="B17" i="1"/>
  <c r="B18" i="1"/>
  <c r="B19" i="1"/>
  <c r="B20" i="1"/>
  <c r="B21" i="1"/>
  <c r="B22" i="1"/>
  <c r="B23" i="1"/>
  <c r="A23" i="1" s="1"/>
  <c r="B24" i="1"/>
  <c r="B25" i="1"/>
  <c r="A25" i="1" s="1"/>
  <c r="B26" i="1"/>
  <c r="A26" i="1" s="1"/>
  <c r="B27" i="1"/>
  <c r="A27" i="1" s="1"/>
  <c r="B28" i="1"/>
  <c r="A28" i="1" s="1"/>
  <c r="B29" i="1"/>
  <c r="B30" i="1"/>
  <c r="B31" i="1"/>
  <c r="B32" i="1"/>
  <c r="B33" i="1"/>
  <c r="B34" i="1"/>
  <c r="B35" i="1"/>
  <c r="A35" i="1" s="1"/>
  <c r="B36" i="1"/>
  <c r="B37" i="1"/>
  <c r="A37" i="1" s="1"/>
  <c r="B38" i="1"/>
  <c r="A38" i="1" s="1"/>
  <c r="B39" i="1"/>
  <c r="A39" i="1" s="1"/>
  <c r="B40" i="1"/>
  <c r="A40" i="1" s="1"/>
  <c r="B41" i="1"/>
  <c r="B42" i="1"/>
  <c r="B43" i="1"/>
  <c r="B44" i="1"/>
  <c r="B45" i="1"/>
  <c r="B46" i="1"/>
  <c r="B47" i="1"/>
  <c r="A47" i="1" s="1"/>
  <c r="B48" i="1"/>
  <c r="B49" i="1"/>
  <c r="A49" i="1" s="1"/>
  <c r="B50" i="1"/>
  <c r="A50" i="1" s="1"/>
  <c r="B51" i="1"/>
  <c r="A51" i="1" s="1"/>
  <c r="B52" i="1"/>
  <c r="A52" i="1" s="1"/>
  <c r="B53" i="1"/>
  <c r="B54" i="1"/>
  <c r="B55" i="1"/>
  <c r="B56" i="1"/>
  <c r="B57" i="1"/>
  <c r="B58" i="1"/>
  <c r="B59" i="1"/>
  <c r="A59" i="1" s="1"/>
  <c r="B60" i="1"/>
  <c r="B61" i="1"/>
  <c r="A61" i="1" s="1"/>
  <c r="B62" i="1"/>
  <c r="A62" i="1" s="1"/>
  <c r="B63" i="1"/>
  <c r="A63" i="1" s="1"/>
  <c r="B64" i="1"/>
  <c r="A64" i="1" s="1"/>
  <c r="B65" i="1"/>
  <c r="B66" i="1"/>
  <c r="B67" i="1"/>
  <c r="B68" i="1"/>
  <c r="B69" i="1"/>
  <c r="B70" i="1"/>
  <c r="B71" i="1"/>
  <c r="A71" i="1" s="1"/>
  <c r="B72" i="1"/>
  <c r="B73" i="1"/>
  <c r="A73" i="1" s="1"/>
  <c r="B74" i="1"/>
  <c r="A74" i="1" s="1"/>
  <c r="B75" i="1"/>
  <c r="A75" i="1" s="1"/>
  <c r="B76" i="1"/>
  <c r="A76" i="1" s="1"/>
  <c r="B77" i="1"/>
  <c r="B78" i="1"/>
  <c r="B79" i="1"/>
  <c r="B80" i="1"/>
  <c r="B81" i="1"/>
  <c r="B82" i="1"/>
  <c r="B83" i="1"/>
  <c r="A83" i="1" s="1"/>
  <c r="B84" i="1"/>
  <c r="B85" i="1"/>
  <c r="A85" i="1" s="1"/>
  <c r="B86" i="1"/>
  <c r="A86" i="1" s="1"/>
  <c r="B87" i="1"/>
  <c r="A87" i="1" s="1"/>
  <c r="B88" i="1"/>
  <c r="A88" i="1" s="1"/>
  <c r="B89" i="1"/>
  <c r="B90" i="1"/>
  <c r="B91" i="1"/>
  <c r="B92" i="1"/>
  <c r="B93" i="1"/>
  <c r="B94" i="1"/>
  <c r="B95" i="1"/>
  <c r="A95" i="1" s="1"/>
  <c r="B96" i="1"/>
  <c r="B97" i="1"/>
  <c r="A97" i="1" s="1"/>
  <c r="B98" i="1"/>
  <c r="A98" i="1" s="1"/>
  <c r="B99" i="1"/>
  <c r="A99" i="1" s="1"/>
  <c r="B100" i="1"/>
  <c r="A100" i="1" s="1"/>
  <c r="B101" i="1"/>
  <c r="B102" i="1"/>
  <c r="B103" i="1"/>
  <c r="B104" i="1"/>
  <c r="B105" i="1"/>
  <c r="B106" i="1"/>
  <c r="B107" i="1"/>
  <c r="A107" i="1" s="1"/>
  <c r="B108" i="1"/>
  <c r="B109" i="1"/>
  <c r="A109" i="1" s="1"/>
  <c r="B110" i="1"/>
  <c r="A110" i="1" s="1"/>
  <c r="B111" i="1"/>
  <c r="A111" i="1" s="1"/>
  <c r="B112" i="1"/>
  <c r="A112" i="1" s="1"/>
  <c r="B113" i="1"/>
  <c r="B114" i="1"/>
  <c r="B115" i="1"/>
  <c r="B116" i="1"/>
  <c r="B117" i="1"/>
  <c r="B118" i="1"/>
  <c r="B119" i="1"/>
  <c r="A119" i="1" s="1"/>
  <c r="B120" i="1"/>
  <c r="B121" i="1"/>
  <c r="A121" i="1" s="1"/>
  <c r="B122" i="1"/>
  <c r="A122" i="1" s="1"/>
  <c r="B123" i="1"/>
  <c r="A123" i="1" s="1"/>
  <c r="B124" i="1"/>
  <c r="A124" i="1" s="1"/>
  <c r="B125" i="1"/>
  <c r="B126" i="1"/>
  <c r="B127" i="1"/>
  <c r="B128" i="1"/>
  <c r="B129" i="1"/>
  <c r="B130" i="1"/>
  <c r="B131" i="1"/>
  <c r="A131" i="1" s="1"/>
  <c r="B132" i="1"/>
  <c r="B133" i="1"/>
  <c r="A133" i="1" s="1"/>
  <c r="B134" i="1"/>
  <c r="A134" i="1" s="1"/>
  <c r="B135" i="1"/>
  <c r="A135" i="1" s="1"/>
  <c r="B136" i="1"/>
  <c r="A136" i="1" s="1"/>
  <c r="B137" i="1"/>
  <c r="B138" i="1"/>
  <c r="B139" i="1"/>
  <c r="B140" i="1"/>
  <c r="B141" i="1"/>
  <c r="B142" i="1"/>
  <c r="B143" i="1"/>
  <c r="A143" i="1" s="1"/>
  <c r="B144" i="1"/>
  <c r="B145" i="1"/>
  <c r="A145" i="1" s="1"/>
  <c r="B146" i="1"/>
  <c r="A146" i="1" s="1"/>
  <c r="B147" i="1"/>
  <c r="A147" i="1" s="1"/>
  <c r="B148" i="1"/>
  <c r="A148" i="1" s="1"/>
  <c r="B149" i="1"/>
  <c r="B150" i="1"/>
  <c r="B151" i="1"/>
  <c r="B152" i="1"/>
  <c r="B153" i="1"/>
  <c r="B154" i="1"/>
  <c r="B155" i="1"/>
  <c r="A155" i="1" s="1"/>
  <c r="B156" i="1"/>
  <c r="B157" i="1"/>
  <c r="A157" i="1" s="1"/>
  <c r="B158" i="1"/>
  <c r="A158" i="1" s="1"/>
  <c r="B159" i="1"/>
  <c r="A159" i="1" s="1"/>
  <c r="B160" i="1"/>
  <c r="A160" i="1" s="1"/>
  <c r="B161" i="1"/>
  <c r="B162" i="1"/>
  <c r="B163" i="1"/>
  <c r="B164" i="1"/>
  <c r="B165" i="1"/>
  <c r="B166" i="1"/>
  <c r="B167" i="1"/>
  <c r="A167" i="1" s="1"/>
  <c r="B168" i="1"/>
  <c r="B169" i="1"/>
  <c r="A169" i="1" s="1"/>
  <c r="B170" i="1"/>
  <c r="A170" i="1" s="1"/>
  <c r="B171" i="1"/>
  <c r="A171" i="1" s="1"/>
  <c r="B172" i="1"/>
  <c r="A172" i="1" s="1"/>
  <c r="B173" i="1"/>
  <c r="B174" i="1"/>
  <c r="B175" i="1"/>
  <c r="B176" i="1"/>
  <c r="B177" i="1"/>
  <c r="B178" i="1"/>
  <c r="B179" i="1"/>
  <c r="A179" i="1" s="1"/>
  <c r="B180" i="1"/>
  <c r="B181" i="1"/>
  <c r="A181" i="1" s="1"/>
  <c r="B182" i="1"/>
  <c r="A182" i="1" s="1"/>
  <c r="B183" i="1"/>
  <c r="A183" i="1" s="1"/>
  <c r="B184" i="1"/>
  <c r="A184" i="1" s="1"/>
  <c r="B185" i="1"/>
  <c r="B186" i="1"/>
  <c r="B187" i="1"/>
  <c r="B188" i="1"/>
  <c r="B189" i="1"/>
  <c r="B190" i="1"/>
  <c r="A190" i="1" s="1"/>
  <c r="B191" i="1"/>
  <c r="A191" i="1" s="1"/>
  <c r="B192" i="1"/>
  <c r="B193" i="1"/>
  <c r="A193" i="1" s="1"/>
  <c r="B194" i="1"/>
  <c r="A194" i="1" s="1"/>
  <c r="B195" i="1"/>
  <c r="A195" i="1" s="1"/>
  <c r="B196" i="1"/>
  <c r="A196" i="1" s="1"/>
  <c r="B197" i="1"/>
  <c r="B198" i="1"/>
  <c r="B199" i="1"/>
  <c r="B200" i="1"/>
  <c r="B201" i="1"/>
  <c r="B202" i="1"/>
  <c r="B203" i="1"/>
  <c r="A203" i="1" s="1"/>
  <c r="B204" i="1"/>
  <c r="B205" i="1"/>
  <c r="A205" i="1" s="1"/>
  <c r="B206" i="1"/>
  <c r="A206" i="1" s="1"/>
  <c r="B207" i="1"/>
  <c r="A207" i="1" s="1"/>
  <c r="B208" i="1"/>
  <c r="A208" i="1" s="1"/>
  <c r="B209" i="1"/>
  <c r="B210" i="1"/>
  <c r="B211" i="1"/>
  <c r="B212" i="1"/>
  <c r="B213" i="1"/>
  <c r="B214" i="1"/>
  <c r="A214" i="1" s="1"/>
  <c r="B215" i="1"/>
  <c r="A215" i="1" s="1"/>
  <c r="B216" i="1"/>
  <c r="B217" i="1"/>
  <c r="A217" i="1" s="1"/>
  <c r="B218" i="1"/>
  <c r="A218" i="1" s="1"/>
  <c r="B219" i="1"/>
  <c r="A219" i="1" s="1"/>
  <c r="B220" i="1"/>
  <c r="A220" i="1" s="1"/>
  <c r="B221" i="1"/>
  <c r="B222" i="1"/>
  <c r="B223" i="1"/>
  <c r="B224" i="1"/>
  <c r="B225" i="1"/>
  <c r="B226" i="1"/>
  <c r="B227" i="1"/>
  <c r="A227" i="1" s="1"/>
  <c r="B228" i="1"/>
  <c r="B229" i="1"/>
  <c r="A229" i="1" s="1"/>
  <c r="B230" i="1"/>
  <c r="A230" i="1" s="1"/>
  <c r="B231" i="1"/>
  <c r="A231" i="1" s="1"/>
  <c r="B232" i="1"/>
  <c r="A232" i="1" s="1"/>
  <c r="B233" i="1"/>
  <c r="B234" i="1"/>
  <c r="B235" i="1"/>
  <c r="B236" i="1"/>
  <c r="B237" i="1"/>
  <c r="B238" i="1"/>
  <c r="B239" i="1"/>
  <c r="A239" i="1" s="1"/>
  <c r="B240" i="1"/>
  <c r="B241" i="1"/>
  <c r="A241" i="1" s="1"/>
  <c r="B242" i="1"/>
  <c r="A242" i="1" s="1"/>
  <c r="B243" i="1"/>
  <c r="A243" i="1" s="1"/>
  <c r="B244" i="1"/>
  <c r="A244" i="1" s="1"/>
  <c r="B245" i="1"/>
  <c r="B246" i="1"/>
  <c r="B247" i="1"/>
  <c r="B248" i="1"/>
  <c r="B249" i="1"/>
  <c r="B250" i="1"/>
  <c r="B251" i="1"/>
  <c r="A251" i="1" s="1"/>
  <c r="B252" i="1"/>
  <c r="B253" i="1"/>
  <c r="A253" i="1" s="1"/>
  <c r="B254" i="1"/>
  <c r="A254" i="1" s="1"/>
  <c r="B255" i="1"/>
  <c r="A255" i="1" s="1"/>
  <c r="B256" i="1"/>
  <c r="A256" i="1" s="1"/>
  <c r="B257" i="1"/>
  <c r="B258" i="1"/>
  <c r="B259" i="1"/>
  <c r="B260" i="1"/>
  <c r="B261" i="1"/>
  <c r="B262" i="1"/>
  <c r="B263" i="1"/>
  <c r="A263" i="1" s="1"/>
  <c r="B264" i="1"/>
  <c r="B265" i="1"/>
  <c r="A265" i="1" s="1"/>
  <c r="B266" i="1"/>
  <c r="A266" i="1" s="1"/>
  <c r="B267" i="1"/>
  <c r="A267" i="1" s="1"/>
  <c r="B268" i="1"/>
  <c r="A268" i="1" s="1"/>
  <c r="B269" i="1"/>
  <c r="B270" i="1"/>
  <c r="B271" i="1"/>
  <c r="B272" i="1"/>
  <c r="B273" i="1"/>
  <c r="B274" i="1"/>
  <c r="B275" i="1"/>
  <c r="A275" i="1" s="1"/>
  <c r="B276" i="1"/>
  <c r="B277" i="1"/>
  <c r="A277" i="1" s="1"/>
  <c r="B278" i="1"/>
  <c r="A278" i="1" s="1"/>
  <c r="B279" i="1"/>
  <c r="A279" i="1" s="1"/>
  <c r="B280" i="1"/>
  <c r="A280" i="1" s="1"/>
  <c r="B281" i="1"/>
  <c r="B282" i="1"/>
  <c r="B283" i="1"/>
  <c r="B284" i="1"/>
  <c r="B285" i="1"/>
  <c r="B286" i="1"/>
  <c r="B287" i="1"/>
  <c r="A287" i="1" s="1"/>
  <c r="B288" i="1"/>
  <c r="B289" i="1"/>
  <c r="A289" i="1" s="1"/>
  <c r="B290" i="1"/>
  <c r="A290" i="1" s="1"/>
  <c r="B291" i="1"/>
  <c r="A291" i="1" s="1"/>
  <c r="B292" i="1"/>
  <c r="A292" i="1" s="1"/>
  <c r="B293" i="1"/>
  <c r="B294" i="1"/>
  <c r="B295" i="1"/>
  <c r="B296" i="1"/>
  <c r="B297" i="1"/>
  <c r="B298" i="1"/>
  <c r="B299" i="1"/>
  <c r="A299" i="1" s="1"/>
  <c r="B300" i="1"/>
  <c r="B301" i="1"/>
  <c r="A301" i="1" s="1"/>
  <c r="B302" i="1"/>
  <c r="A302" i="1" s="1"/>
  <c r="B303" i="1"/>
  <c r="A303" i="1" s="1"/>
  <c r="B304" i="1"/>
  <c r="A304" i="1" s="1"/>
  <c r="B305" i="1"/>
  <c r="B306" i="1"/>
  <c r="B307" i="1"/>
  <c r="B308" i="1"/>
  <c r="B309" i="1"/>
  <c r="B310" i="1"/>
  <c r="B311" i="1"/>
  <c r="A311" i="1" s="1"/>
  <c r="B312" i="1"/>
  <c r="B313" i="1"/>
  <c r="A313" i="1" s="1"/>
  <c r="B314" i="1"/>
  <c r="A314" i="1" s="1"/>
  <c r="B315" i="1"/>
  <c r="A315" i="1" s="1"/>
  <c r="B316" i="1"/>
  <c r="A316" i="1" s="1"/>
  <c r="B317" i="1"/>
  <c r="B318" i="1"/>
  <c r="B319" i="1"/>
  <c r="B320" i="1"/>
  <c r="B321" i="1"/>
  <c r="B322" i="1"/>
  <c r="B323" i="1"/>
  <c r="A323" i="1" s="1"/>
  <c r="B324" i="1"/>
  <c r="B325" i="1"/>
  <c r="A325" i="1" s="1"/>
  <c r="B326" i="1"/>
  <c r="A326" i="1" s="1"/>
  <c r="B327" i="1"/>
  <c r="A327" i="1" s="1"/>
  <c r="B328" i="1"/>
  <c r="A328" i="1" s="1"/>
  <c r="B329" i="1"/>
  <c r="B330" i="1"/>
  <c r="B331" i="1"/>
  <c r="B332" i="1"/>
  <c r="B333" i="1"/>
  <c r="B334" i="1"/>
  <c r="B335" i="1"/>
  <c r="A335" i="1" s="1"/>
  <c r="B336" i="1"/>
  <c r="B337" i="1"/>
  <c r="A337" i="1" s="1"/>
  <c r="B338" i="1"/>
  <c r="A338" i="1" s="1"/>
  <c r="B339" i="1"/>
  <c r="A339" i="1" s="1"/>
  <c r="B340" i="1"/>
  <c r="A340" i="1" s="1"/>
  <c r="B341" i="1"/>
  <c r="B342" i="1"/>
  <c r="B343" i="1"/>
  <c r="B344" i="1"/>
  <c r="B345" i="1"/>
  <c r="B346" i="1"/>
  <c r="B347" i="1"/>
  <c r="A347" i="1" s="1"/>
  <c r="B348" i="1"/>
  <c r="B349" i="1"/>
  <c r="A349" i="1" s="1"/>
  <c r="B350" i="1"/>
  <c r="A350" i="1" s="1"/>
  <c r="B351" i="1"/>
  <c r="A351" i="1" s="1"/>
  <c r="B352" i="1"/>
  <c r="A352" i="1" s="1"/>
  <c r="B353" i="1"/>
  <c r="B354" i="1"/>
  <c r="B355" i="1"/>
  <c r="B356" i="1"/>
  <c r="B357" i="1"/>
  <c r="B358" i="1"/>
  <c r="B359" i="1"/>
  <c r="A359" i="1" s="1"/>
  <c r="B360" i="1"/>
  <c r="B361" i="1"/>
  <c r="A361" i="1" s="1"/>
  <c r="B362" i="1"/>
  <c r="A362" i="1" s="1"/>
  <c r="B363" i="1"/>
  <c r="A363" i="1" s="1"/>
  <c r="B364" i="1"/>
  <c r="A364" i="1" s="1"/>
  <c r="B365" i="1"/>
  <c r="B366" i="1"/>
  <c r="B367" i="1"/>
  <c r="B368" i="1"/>
  <c r="B369" i="1"/>
  <c r="B370" i="1"/>
  <c r="B371" i="1"/>
  <c r="A371" i="1" s="1"/>
  <c r="B372" i="1"/>
  <c r="B373" i="1"/>
  <c r="A373" i="1" s="1"/>
  <c r="B374" i="1"/>
  <c r="A374" i="1" s="1"/>
  <c r="B375" i="1"/>
  <c r="A375" i="1" s="1"/>
  <c r="B376" i="1"/>
  <c r="A376" i="1" s="1"/>
  <c r="B377" i="1"/>
  <c r="B378" i="1"/>
  <c r="B379" i="1"/>
  <c r="B380" i="1"/>
  <c r="B381" i="1"/>
  <c r="B382" i="1"/>
  <c r="B383" i="1"/>
  <c r="A383" i="1" s="1"/>
  <c r="B384" i="1"/>
  <c r="B385" i="1"/>
  <c r="A385" i="1" s="1"/>
  <c r="B386" i="1"/>
  <c r="A386" i="1" s="1"/>
  <c r="B387" i="1"/>
  <c r="A387" i="1" s="1"/>
  <c r="B388" i="1"/>
  <c r="A388" i="1" s="1"/>
  <c r="B389" i="1"/>
  <c r="B390" i="1"/>
  <c r="B391" i="1"/>
  <c r="B392" i="1"/>
  <c r="B393" i="1"/>
  <c r="B394" i="1"/>
  <c r="B395" i="1"/>
  <c r="A395" i="1" s="1"/>
  <c r="B396" i="1"/>
  <c r="B397" i="1"/>
  <c r="A397" i="1" s="1"/>
  <c r="B398" i="1"/>
  <c r="A398" i="1" s="1"/>
  <c r="B399" i="1"/>
  <c r="A399" i="1" s="1"/>
  <c r="B400" i="1"/>
  <c r="A400" i="1" s="1"/>
  <c r="B401" i="1"/>
  <c r="B402" i="1"/>
  <c r="B403" i="1"/>
  <c r="B404" i="1"/>
  <c r="B405" i="1"/>
  <c r="B406" i="1"/>
  <c r="B407" i="1"/>
  <c r="A407" i="1" s="1"/>
  <c r="B408" i="1"/>
  <c r="B409" i="1"/>
  <c r="A409" i="1" s="1"/>
  <c r="B410" i="1"/>
  <c r="A410" i="1" s="1"/>
  <c r="B411" i="1"/>
  <c r="A411" i="1" s="1"/>
  <c r="B412" i="1"/>
  <c r="A412" i="1" s="1"/>
  <c r="B413" i="1"/>
  <c r="B414" i="1"/>
  <c r="B415" i="1"/>
  <c r="B416" i="1"/>
  <c r="B417" i="1"/>
  <c r="B418" i="1"/>
  <c r="B419" i="1"/>
  <c r="A419" i="1" s="1"/>
  <c r="B420" i="1"/>
  <c r="B421" i="1"/>
  <c r="A421" i="1" s="1"/>
  <c r="B422" i="1"/>
  <c r="A422" i="1" s="1"/>
  <c r="B423" i="1"/>
  <c r="A423" i="1" s="1"/>
  <c r="B424" i="1"/>
  <c r="A424" i="1" s="1"/>
  <c r="B425" i="1"/>
  <c r="B426" i="1"/>
  <c r="B427" i="1"/>
  <c r="B428" i="1"/>
  <c r="B429" i="1"/>
  <c r="B430" i="1"/>
  <c r="B431" i="1"/>
  <c r="A431" i="1" s="1"/>
  <c r="B432" i="1"/>
  <c r="B433" i="1"/>
  <c r="A433" i="1" s="1"/>
  <c r="B434" i="1"/>
  <c r="A434" i="1" s="1"/>
  <c r="B435" i="1"/>
  <c r="A435" i="1" s="1"/>
  <c r="B436" i="1"/>
  <c r="A436" i="1" s="1"/>
  <c r="B437" i="1"/>
  <c r="B438" i="1"/>
  <c r="B439" i="1"/>
  <c r="B440" i="1"/>
  <c r="B441" i="1"/>
  <c r="B442" i="1"/>
  <c r="B443" i="1"/>
  <c r="A443" i="1" s="1"/>
  <c r="B444" i="1"/>
  <c r="B445" i="1"/>
  <c r="A445" i="1" s="1"/>
  <c r="B446" i="1"/>
  <c r="A446" i="1" s="1"/>
  <c r="B447" i="1"/>
  <c r="A447" i="1" s="1"/>
  <c r="B448" i="1"/>
  <c r="A448" i="1" s="1"/>
  <c r="B449" i="1"/>
  <c r="B450" i="1"/>
  <c r="B451" i="1"/>
  <c r="B452" i="1"/>
  <c r="B453" i="1"/>
  <c r="B454" i="1"/>
  <c r="B455" i="1"/>
  <c r="A455" i="1" s="1"/>
  <c r="B456" i="1"/>
  <c r="B457" i="1"/>
  <c r="A457" i="1" s="1"/>
  <c r="B458" i="1"/>
  <c r="A458" i="1" s="1"/>
  <c r="B459" i="1"/>
  <c r="A459" i="1" s="1"/>
  <c r="B460" i="1"/>
  <c r="A460" i="1" s="1"/>
  <c r="B461" i="1"/>
  <c r="B462" i="1"/>
  <c r="B463" i="1"/>
  <c r="B464" i="1"/>
  <c r="B465" i="1"/>
  <c r="B466" i="1"/>
  <c r="B467" i="1"/>
  <c r="A467" i="1" s="1"/>
  <c r="B468" i="1"/>
  <c r="B469" i="1"/>
  <c r="A469" i="1" s="1"/>
  <c r="B470" i="1"/>
  <c r="A470" i="1" s="1"/>
  <c r="B471" i="1"/>
  <c r="A471" i="1" s="1"/>
  <c r="B472" i="1"/>
  <c r="A472" i="1" s="1"/>
  <c r="B473" i="1"/>
  <c r="B474" i="1"/>
  <c r="B475" i="1"/>
  <c r="B476" i="1"/>
  <c r="B477" i="1"/>
  <c r="B478" i="1"/>
  <c r="B479" i="1"/>
  <c r="A479" i="1" s="1"/>
  <c r="B480" i="1"/>
  <c r="B481" i="1"/>
  <c r="A481" i="1" s="1"/>
  <c r="B482" i="1"/>
  <c r="A482" i="1" s="1"/>
  <c r="B483" i="1"/>
  <c r="A483" i="1" s="1"/>
  <c r="B484" i="1"/>
  <c r="A484" i="1" s="1"/>
  <c r="B485" i="1"/>
  <c r="B486" i="1"/>
  <c r="B487" i="1"/>
  <c r="B488" i="1"/>
  <c r="B489" i="1"/>
  <c r="B490" i="1"/>
  <c r="B491" i="1"/>
  <c r="A491" i="1" s="1"/>
  <c r="B492" i="1"/>
  <c r="B493" i="1"/>
  <c r="A493" i="1" s="1"/>
  <c r="B494" i="1"/>
  <c r="A494" i="1" s="1"/>
  <c r="B495" i="1"/>
  <c r="A495" i="1" s="1"/>
  <c r="B496" i="1"/>
  <c r="A496" i="1" s="1"/>
  <c r="B497" i="1"/>
  <c r="B498" i="1"/>
  <c r="B499" i="1"/>
  <c r="B500" i="1"/>
  <c r="B501" i="1"/>
  <c r="B502" i="1"/>
  <c r="B503" i="1"/>
  <c r="A503" i="1" s="1"/>
  <c r="B504" i="1"/>
  <c r="B505" i="1"/>
  <c r="A505" i="1" s="1"/>
  <c r="B506" i="1"/>
  <c r="A506" i="1" s="1"/>
  <c r="B507" i="1"/>
  <c r="A507" i="1" s="1"/>
  <c r="B508" i="1"/>
  <c r="A508" i="1" s="1"/>
  <c r="B509" i="1"/>
  <c r="B510" i="1"/>
  <c r="B511" i="1"/>
  <c r="B512" i="1"/>
  <c r="B513" i="1"/>
  <c r="B514" i="1"/>
  <c r="B515" i="1"/>
  <c r="A515" i="1" s="1"/>
  <c r="B516" i="1"/>
  <c r="B517" i="1"/>
  <c r="A517" i="1" s="1"/>
  <c r="B518" i="1"/>
  <c r="A518" i="1" s="1"/>
  <c r="B519" i="1"/>
  <c r="A519" i="1" s="1"/>
  <c r="B520" i="1"/>
  <c r="A520" i="1" s="1"/>
  <c r="B521" i="1"/>
  <c r="B522" i="1"/>
  <c r="B523" i="1"/>
  <c r="B524" i="1"/>
  <c r="B525" i="1"/>
  <c r="B526" i="1"/>
  <c r="B527" i="1"/>
  <c r="A527" i="1" s="1"/>
  <c r="B528" i="1"/>
  <c r="B529" i="1"/>
  <c r="A529" i="1" s="1"/>
  <c r="B530" i="1"/>
  <c r="A530" i="1" s="1"/>
  <c r="B531" i="1"/>
  <c r="A531" i="1" s="1"/>
  <c r="B532" i="1"/>
  <c r="A532" i="1" s="1"/>
  <c r="B533" i="1"/>
  <c r="B534" i="1"/>
  <c r="B535" i="1"/>
  <c r="B536" i="1"/>
  <c r="B537" i="1"/>
  <c r="B538" i="1"/>
  <c r="B539" i="1"/>
  <c r="A539" i="1" s="1"/>
  <c r="B540" i="1"/>
  <c r="B541" i="1"/>
  <c r="A541" i="1" s="1"/>
  <c r="B542" i="1"/>
  <c r="A542" i="1" s="1"/>
  <c r="B543" i="1"/>
  <c r="A543" i="1" s="1"/>
  <c r="B544" i="1"/>
  <c r="A544" i="1" s="1"/>
  <c r="B545" i="1"/>
  <c r="B546" i="1"/>
  <c r="B547" i="1"/>
  <c r="B548" i="1"/>
  <c r="B549" i="1"/>
  <c r="B550" i="1"/>
  <c r="B551" i="1"/>
  <c r="A551" i="1" s="1"/>
  <c r="B552" i="1"/>
  <c r="B553" i="1"/>
  <c r="A553" i="1" s="1"/>
  <c r="B554" i="1"/>
  <c r="A554" i="1" s="1"/>
  <c r="B555" i="1"/>
  <c r="A555" i="1" s="1"/>
  <c r="B556" i="1"/>
  <c r="A556" i="1" s="1"/>
  <c r="B557" i="1"/>
  <c r="B558" i="1"/>
  <c r="B559" i="1"/>
  <c r="B560" i="1"/>
  <c r="B561" i="1"/>
  <c r="B562" i="1"/>
  <c r="B563" i="1"/>
  <c r="A563" i="1" s="1"/>
  <c r="B564" i="1"/>
  <c r="B565" i="1"/>
  <c r="A565" i="1" s="1"/>
  <c r="B566" i="1"/>
  <c r="A566" i="1" s="1"/>
  <c r="B567" i="1"/>
  <c r="A567" i="1" s="1"/>
  <c r="B568" i="1"/>
  <c r="A568" i="1" s="1"/>
  <c r="B569" i="1"/>
  <c r="B570" i="1"/>
  <c r="B571" i="1"/>
  <c r="A571" i="1" s="1"/>
  <c r="B572" i="1"/>
  <c r="B573" i="1"/>
  <c r="B574" i="1"/>
  <c r="B575" i="1"/>
  <c r="A575" i="1" s="1"/>
  <c r="B576" i="1"/>
  <c r="B577" i="1"/>
  <c r="A577" i="1" s="1"/>
  <c r="B578" i="1"/>
  <c r="A578" i="1" s="1"/>
  <c r="B579" i="1"/>
  <c r="A579" i="1" s="1"/>
  <c r="B580" i="1"/>
  <c r="A580" i="1" s="1"/>
  <c r="B581" i="1"/>
  <c r="B582" i="1"/>
  <c r="B583" i="1"/>
  <c r="B584" i="1"/>
  <c r="B585" i="1"/>
  <c r="B586" i="1"/>
  <c r="B587" i="1"/>
  <c r="A587" i="1" s="1"/>
  <c r="B588" i="1"/>
  <c r="B589" i="1"/>
  <c r="A589" i="1" s="1"/>
  <c r="B590" i="1"/>
  <c r="A590" i="1" s="1"/>
  <c r="B591" i="1"/>
  <c r="A591" i="1" s="1"/>
  <c r="B592" i="1"/>
  <c r="A592" i="1" s="1"/>
  <c r="B593" i="1"/>
  <c r="B594" i="1"/>
  <c r="B595" i="1"/>
  <c r="B596" i="1"/>
  <c r="B597" i="1"/>
  <c r="B598" i="1"/>
  <c r="B599" i="1"/>
  <c r="A599" i="1" s="1"/>
  <c r="B600" i="1"/>
  <c r="B601" i="1"/>
  <c r="A601" i="1" s="1"/>
  <c r="B602" i="1"/>
  <c r="A602" i="1" s="1"/>
  <c r="B603" i="1"/>
  <c r="A603" i="1" s="1"/>
  <c r="B604" i="1"/>
  <c r="A604" i="1" s="1"/>
  <c r="B605" i="1"/>
  <c r="B606" i="1"/>
  <c r="B607" i="1"/>
  <c r="B608" i="1"/>
  <c r="B609" i="1"/>
  <c r="B610" i="1"/>
  <c r="B611" i="1"/>
  <c r="A611" i="1" s="1"/>
  <c r="B612" i="1"/>
  <c r="B613" i="1"/>
  <c r="A613" i="1" s="1"/>
  <c r="B614" i="1"/>
  <c r="A614" i="1" s="1"/>
  <c r="B615" i="1"/>
  <c r="A615" i="1" s="1"/>
  <c r="B616" i="1"/>
  <c r="A616" i="1" s="1"/>
  <c r="B617" i="1"/>
  <c r="B618" i="1"/>
  <c r="B619" i="1"/>
  <c r="A619" i="1" s="1"/>
  <c r="B620" i="1"/>
  <c r="B621" i="1"/>
  <c r="B622" i="1"/>
  <c r="A622" i="1" s="1"/>
  <c r="B623" i="1"/>
  <c r="A623" i="1" s="1"/>
  <c r="B624" i="1"/>
  <c r="B625" i="1"/>
  <c r="A625" i="1" s="1"/>
  <c r="B626" i="1"/>
  <c r="A626" i="1" s="1"/>
  <c r="B627" i="1"/>
  <c r="A627" i="1" s="1"/>
  <c r="B628" i="1"/>
  <c r="A628" i="1" s="1"/>
  <c r="B629" i="1"/>
  <c r="B630" i="1"/>
  <c r="B631" i="1"/>
  <c r="A631" i="1" s="1"/>
  <c r="B632" i="1"/>
  <c r="B633" i="1"/>
  <c r="B634" i="1"/>
  <c r="A634" i="1" s="1"/>
  <c r="B635" i="1"/>
  <c r="A635" i="1" s="1"/>
  <c r="B636" i="1"/>
  <c r="B637" i="1"/>
  <c r="A637" i="1" s="1"/>
  <c r="B638" i="1"/>
  <c r="A638" i="1" s="1"/>
  <c r="B639" i="1"/>
  <c r="A639" i="1" s="1"/>
  <c r="B640" i="1"/>
  <c r="A640" i="1" s="1"/>
  <c r="B641" i="1"/>
  <c r="B642" i="1"/>
  <c r="B643" i="1"/>
  <c r="A643" i="1" s="1"/>
  <c r="B644" i="1"/>
  <c r="B645" i="1"/>
  <c r="B646" i="1"/>
  <c r="A646" i="1" s="1"/>
  <c r="B647" i="1"/>
  <c r="A647" i="1" s="1"/>
  <c r="B648" i="1"/>
  <c r="B649" i="1"/>
  <c r="A649" i="1" s="1"/>
  <c r="B650" i="1"/>
  <c r="A650" i="1" s="1"/>
  <c r="B651" i="1"/>
  <c r="A651" i="1" s="1"/>
  <c r="B652" i="1"/>
  <c r="A652" i="1" s="1"/>
  <c r="B653" i="1"/>
  <c r="B654" i="1"/>
  <c r="B655" i="1"/>
  <c r="A655" i="1" s="1"/>
  <c r="B656" i="1"/>
  <c r="B657" i="1"/>
  <c r="B658" i="1"/>
  <c r="A658" i="1" s="1"/>
  <c r="B659" i="1"/>
  <c r="A659" i="1" s="1"/>
  <c r="B660" i="1"/>
  <c r="B661" i="1"/>
  <c r="A661" i="1" s="1"/>
  <c r="B662" i="1"/>
  <c r="A662" i="1" s="1"/>
  <c r="B663" i="1"/>
  <c r="A663" i="1" s="1"/>
  <c r="B664" i="1"/>
  <c r="A664" i="1" s="1"/>
  <c r="B665" i="1"/>
  <c r="B666" i="1"/>
  <c r="B667" i="1"/>
  <c r="A667" i="1" s="1"/>
  <c r="B668" i="1"/>
  <c r="B669" i="1"/>
  <c r="B670" i="1"/>
  <c r="A670" i="1" s="1"/>
  <c r="B671" i="1"/>
  <c r="A671" i="1" s="1"/>
  <c r="B672" i="1"/>
  <c r="B673" i="1"/>
  <c r="A673" i="1" s="1"/>
  <c r="B674" i="1"/>
  <c r="A674" i="1" s="1"/>
  <c r="B675" i="1"/>
  <c r="A675" i="1" s="1"/>
  <c r="B676" i="1"/>
  <c r="A676" i="1" s="1"/>
  <c r="B677" i="1"/>
  <c r="B678" i="1"/>
  <c r="B679" i="1"/>
  <c r="A679" i="1" s="1"/>
  <c r="B680" i="1"/>
  <c r="B681" i="1"/>
  <c r="B682" i="1"/>
  <c r="A682" i="1" s="1"/>
  <c r="B683" i="1"/>
  <c r="A683" i="1" s="1"/>
  <c r="B684" i="1"/>
  <c r="B685" i="1"/>
  <c r="A685" i="1" s="1"/>
  <c r="B686" i="1"/>
  <c r="A686" i="1" s="1"/>
  <c r="B687" i="1"/>
  <c r="A687" i="1" s="1"/>
  <c r="B688" i="1"/>
  <c r="A688" i="1" s="1"/>
  <c r="B689" i="1"/>
  <c r="B690" i="1"/>
  <c r="B691" i="1"/>
  <c r="A691" i="1" s="1"/>
  <c r="B692" i="1"/>
  <c r="B693" i="1"/>
  <c r="B694" i="1"/>
  <c r="A694" i="1" s="1"/>
  <c r="B695" i="1"/>
  <c r="A695" i="1" s="1"/>
  <c r="B696" i="1"/>
  <c r="B697" i="1"/>
  <c r="A697" i="1" s="1"/>
  <c r="B698" i="1"/>
  <c r="A698" i="1" s="1"/>
  <c r="B699" i="1"/>
  <c r="A699" i="1" s="1"/>
  <c r="B700" i="1"/>
  <c r="A700" i="1" s="1"/>
  <c r="B701" i="1"/>
  <c r="B702" i="1"/>
  <c r="B703" i="1"/>
  <c r="A703" i="1" s="1"/>
  <c r="B704" i="1"/>
  <c r="B705" i="1"/>
  <c r="B706" i="1"/>
  <c r="A706" i="1" s="1"/>
  <c r="B707" i="1"/>
  <c r="A707" i="1" s="1"/>
  <c r="B708" i="1"/>
  <c r="B709" i="1"/>
  <c r="A709" i="1" s="1"/>
  <c r="B710" i="1"/>
  <c r="A710" i="1" s="1"/>
  <c r="B711" i="1"/>
  <c r="A711" i="1" s="1"/>
  <c r="B712" i="1"/>
  <c r="A712" i="1" s="1"/>
  <c r="B713" i="1"/>
  <c r="B714" i="1"/>
  <c r="B715" i="1"/>
  <c r="A715" i="1" s="1"/>
  <c r="B716" i="1"/>
  <c r="B717" i="1"/>
  <c r="B718" i="1"/>
  <c r="A718" i="1" s="1"/>
  <c r="B719" i="1"/>
  <c r="A719" i="1" s="1"/>
  <c r="B720" i="1"/>
  <c r="B721" i="1"/>
  <c r="A721" i="1" s="1"/>
  <c r="B722" i="1"/>
  <c r="A722" i="1" s="1"/>
  <c r="B723" i="1"/>
  <c r="A723" i="1" s="1"/>
  <c r="B724" i="1"/>
  <c r="A724" i="1" s="1"/>
  <c r="B725" i="1"/>
  <c r="B726" i="1"/>
  <c r="B727" i="1"/>
  <c r="A727" i="1" s="1"/>
  <c r="B728" i="1"/>
  <c r="B729" i="1"/>
  <c r="B730" i="1"/>
  <c r="A730" i="1" s="1"/>
  <c r="B731" i="1"/>
  <c r="A731" i="1" s="1"/>
  <c r="B732" i="1"/>
  <c r="B733" i="1"/>
  <c r="A733" i="1" s="1"/>
  <c r="B734" i="1"/>
  <c r="A734" i="1" s="1"/>
  <c r="B735" i="1"/>
  <c r="A735" i="1" s="1"/>
  <c r="B736" i="1"/>
  <c r="A736" i="1" s="1"/>
  <c r="B737" i="1"/>
  <c r="B738" i="1"/>
  <c r="B739" i="1"/>
  <c r="A739" i="1" s="1"/>
  <c r="B740" i="1"/>
  <c r="B741" i="1"/>
  <c r="B742" i="1"/>
  <c r="A742" i="1" s="1"/>
  <c r="B743" i="1"/>
  <c r="A743" i="1" s="1"/>
  <c r="B744" i="1"/>
  <c r="B745" i="1"/>
  <c r="A745" i="1" s="1"/>
  <c r="B746" i="1"/>
  <c r="A746" i="1" s="1"/>
  <c r="B747" i="1"/>
  <c r="A747" i="1" s="1"/>
  <c r="B748" i="1"/>
  <c r="A748" i="1" s="1"/>
  <c r="B749" i="1"/>
  <c r="B750" i="1"/>
  <c r="B751" i="1"/>
  <c r="A751" i="1" s="1"/>
  <c r="B752" i="1"/>
  <c r="B753" i="1"/>
  <c r="B754" i="1"/>
  <c r="A754" i="1" s="1"/>
  <c r="B755" i="1"/>
  <c r="A755" i="1" s="1"/>
  <c r="B756" i="1"/>
  <c r="B757" i="1"/>
  <c r="A757" i="1" s="1"/>
  <c r="B758" i="1"/>
  <c r="A758" i="1" s="1"/>
  <c r="B759" i="1"/>
  <c r="A759" i="1" s="1"/>
  <c r="B760" i="1"/>
  <c r="A760" i="1" s="1"/>
  <c r="B761" i="1"/>
  <c r="B762" i="1"/>
  <c r="B763" i="1"/>
  <c r="A763" i="1" s="1"/>
  <c r="B764" i="1"/>
  <c r="B765" i="1"/>
  <c r="B766" i="1"/>
  <c r="A766" i="1" s="1"/>
  <c r="B767" i="1"/>
  <c r="A767" i="1" s="1"/>
  <c r="B768" i="1"/>
  <c r="B769" i="1"/>
  <c r="A769" i="1" s="1"/>
  <c r="B770" i="1"/>
  <c r="A770" i="1" s="1"/>
  <c r="B771" i="1"/>
  <c r="A771" i="1" s="1"/>
  <c r="B772" i="1"/>
  <c r="A772" i="1" s="1"/>
  <c r="B773" i="1"/>
  <c r="B774" i="1"/>
  <c r="B775" i="1"/>
  <c r="A775" i="1" s="1"/>
  <c r="B776" i="1"/>
  <c r="B777" i="1"/>
  <c r="B778" i="1"/>
  <c r="A778" i="1" s="1"/>
  <c r="B779" i="1"/>
  <c r="A779" i="1" s="1"/>
  <c r="B780" i="1"/>
  <c r="B781" i="1"/>
  <c r="A781" i="1" s="1"/>
  <c r="B782" i="1"/>
  <c r="A782" i="1" s="1"/>
  <c r="B783" i="1"/>
  <c r="A783" i="1" s="1"/>
  <c r="B784" i="1"/>
  <c r="A784" i="1" s="1"/>
  <c r="B785" i="1"/>
  <c r="B786" i="1"/>
  <c r="B787" i="1"/>
  <c r="A787" i="1" s="1"/>
  <c r="B788" i="1"/>
  <c r="B789" i="1"/>
  <c r="B790" i="1"/>
  <c r="A790" i="1" s="1"/>
  <c r="B791" i="1"/>
  <c r="A791" i="1" s="1"/>
  <c r="B792" i="1"/>
  <c r="B793" i="1"/>
  <c r="A793" i="1" s="1"/>
  <c r="B794" i="1"/>
  <c r="A794" i="1" s="1"/>
  <c r="B795" i="1"/>
  <c r="A795" i="1" s="1"/>
  <c r="B796" i="1"/>
  <c r="A796" i="1" s="1"/>
  <c r="B797" i="1"/>
  <c r="B798" i="1"/>
  <c r="B799" i="1"/>
  <c r="A799" i="1" s="1"/>
  <c r="B800" i="1"/>
  <c r="B801" i="1"/>
  <c r="B802" i="1"/>
  <c r="A802" i="1" s="1"/>
  <c r="B803" i="1"/>
  <c r="A803" i="1" s="1"/>
  <c r="B804" i="1"/>
  <c r="B5" i="1"/>
  <c r="A5" i="1" s="1"/>
  <c r="G160" i="1"/>
  <c r="G257" i="1"/>
  <c r="G258" i="1"/>
  <c r="G675" i="1"/>
  <c r="G6" i="1"/>
  <c r="G7" i="1"/>
  <c r="G8" i="1"/>
  <c r="G9" i="1"/>
  <c r="G10" i="1"/>
  <c r="G11" i="1"/>
  <c r="G12" i="1"/>
  <c r="G13" i="1"/>
  <c r="G14" i="1"/>
  <c r="G15" i="1"/>
  <c r="G16" i="1"/>
  <c r="G17" i="1"/>
  <c r="G18" i="1"/>
  <c r="G19" i="1"/>
  <c r="G20" i="1"/>
  <c r="G21" i="1"/>
  <c r="G22" i="1"/>
  <c r="G23" i="1"/>
  <c r="G24" i="1"/>
  <c r="G25" i="1"/>
  <c r="G26" i="1"/>
  <c r="G27" i="1"/>
  <c r="G28" i="1"/>
  <c r="G29" i="1"/>
  <c r="G30" i="1"/>
  <c r="G31" i="1"/>
  <c r="G32" i="1"/>
  <c r="G33" i="1"/>
  <c r="G34" i="1"/>
  <c r="G35" i="1"/>
  <c r="G36" i="1"/>
  <c r="G37" i="1"/>
  <c r="G38" i="1"/>
  <c r="G39" i="1"/>
  <c r="G40" i="1"/>
  <c r="G41" i="1"/>
  <c r="G42" i="1"/>
  <c r="G43" i="1"/>
  <c r="G44" i="1"/>
  <c r="G45" i="1"/>
  <c r="G46" i="1"/>
  <c r="G47" i="1"/>
  <c r="G48" i="1"/>
  <c r="G49" i="1"/>
  <c r="G50" i="1"/>
  <c r="G51" i="1"/>
  <c r="G52" i="1"/>
  <c r="G53" i="1"/>
  <c r="G54" i="1"/>
  <c r="G55" i="1"/>
  <c r="G56" i="1"/>
  <c r="G57" i="1"/>
  <c r="G58" i="1"/>
  <c r="G59" i="1"/>
  <c r="G60" i="1"/>
  <c r="G61" i="1"/>
  <c r="G62" i="1"/>
  <c r="G63" i="1"/>
  <c r="G64" i="1"/>
  <c r="G65" i="1"/>
  <c r="G66" i="1"/>
  <c r="G67" i="1"/>
  <c r="G68" i="1"/>
  <c r="G69" i="1"/>
  <c r="G70" i="1"/>
  <c r="G71" i="1"/>
  <c r="G72" i="1"/>
  <c r="G73" i="1"/>
  <c r="G74" i="1"/>
  <c r="G75" i="1"/>
  <c r="G76" i="1"/>
  <c r="G77" i="1"/>
  <c r="G78" i="1"/>
  <c r="G79" i="1"/>
  <c r="G80" i="1"/>
  <c r="G81" i="1"/>
  <c r="G82" i="1"/>
  <c r="G83" i="1"/>
  <c r="G84" i="1"/>
  <c r="G85" i="1"/>
  <c r="G86" i="1"/>
  <c r="G87" i="1"/>
  <c r="G88" i="1"/>
  <c r="G89" i="1"/>
  <c r="G90" i="1"/>
  <c r="G91" i="1"/>
  <c r="G92" i="1"/>
  <c r="G93" i="1"/>
  <c r="G94" i="1"/>
  <c r="G95" i="1"/>
  <c r="G96" i="1"/>
  <c r="G97" i="1"/>
  <c r="G98" i="1"/>
  <c r="G99" i="1"/>
  <c r="G100" i="1"/>
  <c r="G101" i="1"/>
  <c r="G102" i="1"/>
  <c r="G103" i="1"/>
  <c r="G104" i="1"/>
  <c r="G105" i="1"/>
  <c r="G106" i="1"/>
  <c r="G107" i="1"/>
  <c r="G108" i="1"/>
  <c r="G109" i="1"/>
  <c r="G110" i="1"/>
  <c r="G111" i="1"/>
  <c r="G112" i="1"/>
  <c r="G113" i="1"/>
  <c r="G114" i="1"/>
  <c r="G115" i="1"/>
  <c r="G116" i="1"/>
  <c r="G117" i="1"/>
  <c r="G118" i="1"/>
  <c r="G119" i="1"/>
  <c r="G120" i="1"/>
  <c r="G121" i="1"/>
  <c r="G122" i="1"/>
  <c r="G123" i="1"/>
  <c r="G124" i="1"/>
  <c r="G125" i="1"/>
  <c r="G126" i="1"/>
  <c r="G127" i="1"/>
  <c r="G128" i="1"/>
  <c r="G129" i="1"/>
  <c r="G130" i="1"/>
  <c r="G131" i="1"/>
  <c r="G132" i="1"/>
  <c r="G133" i="1"/>
  <c r="G134" i="1"/>
  <c r="G135" i="1"/>
  <c r="G136" i="1"/>
  <c r="G137" i="1"/>
  <c r="G138" i="1"/>
  <c r="G139" i="1"/>
  <c r="G140" i="1"/>
  <c r="G141" i="1"/>
  <c r="G142" i="1"/>
  <c r="G143" i="1"/>
  <c r="G144" i="1"/>
  <c r="G145" i="1"/>
  <c r="G146" i="1"/>
  <c r="G147" i="1"/>
  <c r="G148" i="1"/>
  <c r="G149" i="1"/>
  <c r="G150" i="1"/>
  <c r="G151" i="1"/>
  <c r="G152" i="1"/>
  <c r="G153" i="1"/>
  <c r="G154" i="1"/>
  <c r="G155" i="1"/>
  <c r="G156" i="1"/>
  <c r="G157" i="1"/>
  <c r="G158" i="1"/>
  <c r="G159" i="1"/>
  <c r="G161" i="1"/>
  <c r="G162" i="1"/>
  <c r="G163" i="1"/>
  <c r="G164" i="1"/>
  <c r="G165" i="1"/>
  <c r="G166" i="1"/>
  <c r="G167" i="1"/>
  <c r="G168" i="1"/>
  <c r="G169" i="1"/>
  <c r="G170" i="1"/>
  <c r="G171" i="1"/>
  <c r="G172" i="1"/>
  <c r="G173" i="1"/>
  <c r="G174" i="1"/>
  <c r="G175" i="1"/>
  <c r="G176" i="1"/>
  <c r="G177" i="1"/>
  <c r="G178" i="1"/>
  <c r="G179" i="1"/>
  <c r="G180" i="1"/>
  <c r="G181" i="1"/>
  <c r="G182" i="1"/>
  <c r="G183" i="1"/>
  <c r="G184" i="1"/>
  <c r="G185" i="1"/>
  <c r="G186" i="1"/>
  <c r="G187" i="1"/>
  <c r="G188" i="1"/>
  <c r="G189" i="1"/>
  <c r="G190" i="1"/>
  <c r="G191" i="1"/>
  <c r="G192" i="1"/>
  <c r="G193" i="1"/>
  <c r="G194" i="1"/>
  <c r="G195" i="1"/>
  <c r="G196" i="1"/>
  <c r="G197" i="1"/>
  <c r="G198" i="1"/>
  <c r="G199" i="1"/>
  <c r="G200" i="1"/>
  <c r="G201" i="1"/>
  <c r="G202" i="1"/>
  <c r="G203" i="1"/>
  <c r="G204" i="1"/>
  <c r="G205" i="1"/>
  <c r="G206" i="1"/>
  <c r="G207" i="1"/>
  <c r="G208" i="1"/>
  <c r="G209" i="1"/>
  <c r="G210" i="1"/>
  <c r="G211" i="1"/>
  <c r="G212" i="1"/>
  <c r="G213" i="1"/>
  <c r="G214" i="1"/>
  <c r="G215" i="1"/>
  <c r="G216" i="1"/>
  <c r="G217" i="1"/>
  <c r="G218" i="1"/>
  <c r="G219" i="1"/>
  <c r="G220" i="1"/>
  <c r="G221" i="1"/>
  <c r="G222" i="1"/>
  <c r="G223" i="1"/>
  <c r="G224" i="1"/>
  <c r="G225" i="1"/>
  <c r="G226" i="1"/>
  <c r="G227" i="1"/>
  <c r="G228" i="1"/>
  <c r="G229" i="1"/>
  <c r="G230" i="1"/>
  <c r="G231" i="1"/>
  <c r="G232" i="1"/>
  <c r="G233" i="1"/>
  <c r="G234" i="1"/>
  <c r="G235" i="1"/>
  <c r="G236" i="1"/>
  <c r="G237" i="1"/>
  <c r="G238" i="1"/>
  <c r="G239" i="1"/>
  <c r="G240" i="1"/>
  <c r="G241" i="1"/>
  <c r="G242" i="1"/>
  <c r="G243" i="1"/>
  <c r="G244" i="1"/>
  <c r="G245" i="1"/>
  <c r="G246" i="1"/>
  <c r="G247" i="1"/>
  <c r="G248" i="1"/>
  <c r="G249" i="1"/>
  <c r="G250" i="1"/>
  <c r="G251" i="1"/>
  <c r="G252" i="1"/>
  <c r="G253" i="1"/>
  <c r="G254" i="1"/>
  <c r="G255" i="1"/>
  <c r="G256" i="1"/>
  <c r="G259" i="1"/>
  <c r="G260" i="1"/>
  <c r="G261" i="1"/>
  <c r="G262" i="1"/>
  <c r="G263" i="1"/>
  <c r="G264" i="1"/>
  <c r="G265" i="1"/>
  <c r="G266" i="1"/>
  <c r="G267" i="1"/>
  <c r="G268" i="1"/>
  <c r="G269" i="1"/>
  <c r="G270" i="1"/>
  <c r="G271" i="1"/>
  <c r="G272" i="1"/>
  <c r="G273" i="1"/>
  <c r="G274" i="1"/>
  <c r="G275" i="1"/>
  <c r="G276" i="1"/>
  <c r="G277" i="1"/>
  <c r="G278" i="1"/>
  <c r="G279" i="1"/>
  <c r="G280" i="1"/>
  <c r="G281" i="1"/>
  <c r="G282" i="1"/>
  <c r="G283" i="1"/>
  <c r="G284" i="1"/>
  <c r="G285" i="1"/>
  <c r="G286" i="1"/>
  <c r="G287" i="1"/>
  <c r="G288" i="1"/>
  <c r="G289" i="1"/>
  <c r="G290" i="1"/>
  <c r="G291" i="1"/>
  <c r="G292" i="1"/>
  <c r="G293" i="1"/>
  <c r="G294" i="1"/>
  <c r="G295" i="1"/>
  <c r="G296" i="1"/>
  <c r="G297" i="1"/>
  <c r="G298" i="1"/>
  <c r="G299" i="1"/>
  <c r="G300" i="1"/>
  <c r="G301" i="1"/>
  <c r="G302" i="1"/>
  <c r="G303" i="1"/>
  <c r="G304" i="1"/>
  <c r="G305" i="1"/>
  <c r="G306" i="1"/>
  <c r="G307" i="1"/>
  <c r="G308" i="1"/>
  <c r="G309" i="1"/>
  <c r="G310" i="1"/>
  <c r="G311" i="1"/>
  <c r="G312" i="1"/>
  <c r="G313" i="1"/>
  <c r="G314" i="1"/>
  <c r="G315" i="1"/>
  <c r="G316" i="1"/>
  <c r="G317" i="1"/>
  <c r="G318" i="1"/>
  <c r="G319" i="1"/>
  <c r="G320" i="1"/>
  <c r="G321" i="1"/>
  <c r="G322" i="1"/>
  <c r="G323" i="1"/>
  <c r="G324" i="1"/>
  <c r="G325" i="1"/>
  <c r="G326" i="1"/>
  <c r="G327" i="1"/>
  <c r="G328" i="1"/>
  <c r="G329" i="1"/>
  <c r="G330" i="1"/>
  <c r="G331" i="1"/>
  <c r="G332" i="1"/>
  <c r="G333" i="1"/>
  <c r="G334" i="1"/>
  <c r="G335" i="1"/>
  <c r="G336" i="1"/>
  <c r="G337" i="1"/>
  <c r="G338" i="1"/>
  <c r="G339" i="1"/>
  <c r="G340" i="1"/>
  <c r="G341" i="1"/>
  <c r="G342" i="1"/>
  <c r="G343" i="1"/>
  <c r="G344" i="1"/>
  <c r="G345" i="1"/>
  <c r="G346" i="1"/>
  <c r="G347" i="1"/>
  <c r="G348" i="1"/>
  <c r="G349" i="1"/>
  <c r="G350" i="1"/>
  <c r="G351" i="1"/>
  <c r="G352" i="1"/>
  <c r="G353" i="1"/>
  <c r="G354" i="1"/>
  <c r="G355" i="1"/>
  <c r="G356" i="1"/>
  <c r="G357" i="1"/>
  <c r="G358" i="1"/>
  <c r="G359" i="1"/>
  <c r="G360" i="1"/>
  <c r="G361" i="1"/>
  <c r="G362" i="1"/>
  <c r="G363" i="1"/>
  <c r="G364" i="1"/>
  <c r="G365" i="1"/>
  <c r="G366" i="1"/>
  <c r="G367" i="1"/>
  <c r="G368" i="1"/>
  <c r="G369" i="1"/>
  <c r="G370" i="1"/>
  <c r="G371" i="1"/>
  <c r="G372" i="1"/>
  <c r="G373" i="1"/>
  <c r="G374" i="1"/>
  <c r="G375" i="1"/>
  <c r="G376" i="1"/>
  <c r="G377" i="1"/>
  <c r="G378" i="1"/>
  <c r="G379" i="1"/>
  <c r="G380" i="1"/>
  <c r="G381" i="1"/>
  <c r="G382" i="1"/>
  <c r="G383" i="1"/>
  <c r="G384" i="1"/>
  <c r="G385" i="1"/>
  <c r="G386" i="1"/>
  <c r="G387" i="1"/>
  <c r="G388" i="1"/>
  <c r="G389" i="1"/>
  <c r="G390" i="1"/>
  <c r="G391" i="1"/>
  <c r="G392" i="1"/>
  <c r="G393" i="1"/>
  <c r="G394" i="1"/>
  <c r="G395" i="1"/>
  <c r="G396" i="1"/>
  <c r="G397" i="1"/>
  <c r="G398" i="1"/>
  <c r="G399" i="1"/>
  <c r="G400" i="1"/>
  <c r="G401" i="1"/>
  <c r="G402" i="1"/>
  <c r="G403" i="1"/>
  <c r="G404" i="1"/>
  <c r="G405" i="1"/>
  <c r="G406" i="1"/>
  <c r="G407" i="1"/>
  <c r="G408" i="1"/>
  <c r="G409" i="1"/>
  <c r="G410" i="1"/>
  <c r="G411" i="1"/>
  <c r="G412" i="1"/>
  <c r="G413" i="1"/>
  <c r="G414" i="1"/>
  <c r="G415" i="1"/>
  <c r="G416" i="1"/>
  <c r="G417" i="1"/>
  <c r="G418" i="1"/>
  <c r="G419" i="1"/>
  <c r="G420" i="1"/>
  <c r="G421" i="1"/>
  <c r="G422" i="1"/>
  <c r="G423" i="1"/>
  <c r="G424" i="1"/>
  <c r="G425" i="1"/>
  <c r="G426" i="1"/>
  <c r="G427" i="1"/>
  <c r="G428" i="1"/>
  <c r="G429" i="1"/>
  <c r="G430" i="1"/>
  <c r="G431" i="1"/>
  <c r="G432" i="1"/>
  <c r="G433" i="1"/>
  <c r="G434" i="1"/>
  <c r="G435" i="1"/>
  <c r="G436" i="1"/>
  <c r="G437" i="1"/>
  <c r="G438" i="1"/>
  <c r="G439" i="1"/>
  <c r="G440" i="1"/>
  <c r="G441" i="1"/>
  <c r="G442" i="1"/>
  <c r="G443" i="1"/>
  <c r="G444" i="1"/>
  <c r="G445" i="1"/>
  <c r="G446" i="1"/>
  <c r="G447" i="1"/>
  <c r="G448" i="1"/>
  <c r="G449" i="1"/>
  <c r="G450" i="1"/>
  <c r="G451" i="1"/>
  <c r="G452" i="1"/>
  <c r="G453" i="1"/>
  <c r="G454" i="1"/>
  <c r="G455" i="1"/>
  <c r="G456" i="1"/>
  <c r="G457" i="1"/>
  <c r="G458" i="1"/>
  <c r="G459" i="1"/>
  <c r="G460" i="1"/>
  <c r="G461" i="1"/>
  <c r="G462" i="1"/>
  <c r="G463" i="1"/>
  <c r="G464" i="1"/>
  <c r="G465" i="1"/>
  <c r="G466" i="1"/>
  <c r="G467" i="1"/>
  <c r="G468" i="1"/>
  <c r="G469" i="1"/>
  <c r="G470" i="1"/>
  <c r="G471" i="1"/>
  <c r="G472" i="1"/>
  <c r="G473" i="1"/>
  <c r="G474" i="1"/>
  <c r="G475" i="1"/>
  <c r="G476" i="1"/>
  <c r="G477" i="1"/>
  <c r="G478" i="1"/>
  <c r="G479" i="1"/>
  <c r="G480" i="1"/>
  <c r="G481" i="1"/>
  <c r="G482" i="1"/>
  <c r="G483" i="1"/>
  <c r="G484" i="1"/>
  <c r="G485" i="1"/>
  <c r="G486" i="1"/>
  <c r="G487" i="1"/>
  <c r="G488" i="1"/>
  <c r="G489" i="1"/>
  <c r="G490" i="1"/>
  <c r="G491" i="1"/>
  <c r="G492" i="1"/>
  <c r="G493" i="1"/>
  <c r="G494" i="1"/>
  <c r="G495" i="1"/>
  <c r="G496" i="1"/>
  <c r="G497" i="1"/>
  <c r="G498" i="1"/>
  <c r="G499" i="1"/>
  <c r="G500" i="1"/>
  <c r="G501" i="1"/>
  <c r="G502" i="1"/>
  <c r="G503" i="1"/>
  <c r="G504" i="1"/>
  <c r="G505" i="1"/>
  <c r="G506" i="1"/>
  <c r="G507" i="1"/>
  <c r="G508" i="1"/>
  <c r="G509" i="1"/>
  <c r="G510" i="1"/>
  <c r="G511" i="1"/>
  <c r="G512" i="1"/>
  <c r="G513" i="1"/>
  <c r="G514" i="1"/>
  <c r="G515" i="1"/>
  <c r="G516" i="1"/>
  <c r="G517" i="1"/>
  <c r="G518" i="1"/>
  <c r="G519" i="1"/>
  <c r="G520" i="1"/>
  <c r="G521" i="1"/>
  <c r="G522" i="1"/>
  <c r="G523" i="1"/>
  <c r="G524" i="1"/>
  <c r="G525" i="1"/>
  <c r="G526" i="1"/>
  <c r="G527" i="1"/>
  <c r="G528" i="1"/>
  <c r="G529" i="1"/>
  <c r="G530" i="1"/>
  <c r="G531" i="1"/>
  <c r="G532" i="1"/>
  <c r="G533" i="1"/>
  <c r="G534" i="1"/>
  <c r="G535" i="1"/>
  <c r="G536" i="1"/>
  <c r="G537" i="1"/>
  <c r="G538" i="1"/>
  <c r="G539" i="1"/>
  <c r="G540" i="1"/>
  <c r="G541" i="1"/>
  <c r="G542" i="1"/>
  <c r="G543" i="1"/>
  <c r="G544" i="1"/>
  <c r="G545" i="1"/>
  <c r="G546" i="1"/>
  <c r="G547" i="1"/>
  <c r="G548" i="1"/>
  <c r="G549" i="1"/>
  <c r="G550" i="1"/>
  <c r="G551" i="1"/>
  <c r="G552" i="1"/>
  <c r="G553" i="1"/>
  <c r="G554" i="1"/>
  <c r="G555" i="1"/>
  <c r="G556" i="1"/>
  <c r="G557" i="1"/>
  <c r="G558" i="1"/>
  <c r="G559" i="1"/>
  <c r="G560" i="1"/>
  <c r="G561" i="1"/>
  <c r="G562" i="1"/>
  <c r="G563" i="1"/>
  <c r="G564" i="1"/>
  <c r="G565" i="1"/>
  <c r="G566" i="1"/>
  <c r="G567" i="1"/>
  <c r="G568" i="1"/>
  <c r="G569" i="1"/>
  <c r="G570" i="1"/>
  <c r="G571" i="1"/>
  <c r="G572" i="1"/>
  <c r="G573" i="1"/>
  <c r="G574" i="1"/>
  <c r="G575" i="1"/>
  <c r="G576" i="1"/>
  <c r="G577" i="1"/>
  <c r="G578" i="1"/>
  <c r="G579" i="1"/>
  <c r="G580" i="1"/>
  <c r="G581" i="1"/>
  <c r="G582" i="1"/>
  <c r="G583" i="1"/>
  <c r="G584" i="1"/>
  <c r="G585" i="1"/>
  <c r="G586" i="1"/>
  <c r="G587" i="1"/>
  <c r="G588" i="1"/>
  <c r="G589" i="1"/>
  <c r="G590" i="1"/>
  <c r="G591" i="1"/>
  <c r="G592" i="1"/>
  <c r="G593" i="1"/>
  <c r="G594" i="1"/>
  <c r="G595" i="1"/>
  <c r="G596" i="1"/>
  <c r="G597" i="1"/>
  <c r="G598" i="1"/>
  <c r="G599" i="1"/>
  <c r="G600" i="1"/>
  <c r="G601" i="1"/>
  <c r="G602" i="1"/>
  <c r="G603" i="1"/>
  <c r="G604" i="1"/>
  <c r="G605" i="1"/>
  <c r="G606" i="1"/>
  <c r="G607" i="1"/>
  <c r="G608" i="1"/>
  <c r="G609" i="1"/>
  <c r="G610" i="1"/>
  <c r="G611" i="1"/>
  <c r="G612" i="1"/>
  <c r="G613" i="1"/>
  <c r="G614" i="1"/>
  <c r="G615" i="1"/>
  <c r="G616" i="1"/>
  <c r="G617" i="1"/>
  <c r="G618" i="1"/>
  <c r="G619" i="1"/>
  <c r="G620" i="1"/>
  <c r="G621" i="1"/>
  <c r="G622" i="1"/>
  <c r="G623" i="1"/>
  <c r="G624" i="1"/>
  <c r="G625" i="1"/>
  <c r="G626" i="1"/>
  <c r="G627" i="1"/>
  <c r="G628" i="1"/>
  <c r="G629" i="1"/>
  <c r="G630" i="1"/>
  <c r="G631" i="1"/>
  <c r="G632" i="1"/>
  <c r="G633" i="1"/>
  <c r="G634" i="1"/>
  <c r="G635" i="1"/>
  <c r="G636" i="1"/>
  <c r="G637" i="1"/>
  <c r="G638" i="1"/>
  <c r="G639" i="1"/>
  <c r="G640" i="1"/>
  <c r="G641" i="1"/>
  <c r="G642" i="1"/>
  <c r="G643" i="1"/>
  <c r="G644" i="1"/>
  <c r="G645" i="1"/>
  <c r="G646" i="1"/>
  <c r="G647" i="1"/>
  <c r="G648" i="1"/>
  <c r="G649" i="1"/>
  <c r="G650" i="1"/>
  <c r="G651" i="1"/>
  <c r="G652" i="1"/>
  <c r="G653" i="1"/>
  <c r="G654" i="1"/>
  <c r="G655" i="1"/>
  <c r="G656" i="1"/>
  <c r="G657" i="1"/>
  <c r="G658" i="1"/>
  <c r="G659" i="1"/>
  <c r="G660" i="1"/>
  <c r="G661" i="1"/>
  <c r="G662" i="1"/>
  <c r="G663" i="1"/>
  <c r="G664" i="1"/>
  <c r="G665" i="1"/>
  <c r="G666" i="1"/>
  <c r="G667" i="1"/>
  <c r="G668" i="1"/>
  <c r="G669" i="1"/>
  <c r="G670" i="1"/>
  <c r="G671" i="1"/>
  <c r="G672" i="1"/>
  <c r="G673" i="1"/>
  <c r="G674" i="1"/>
  <c r="G676" i="1"/>
  <c r="G677" i="1"/>
  <c r="G678" i="1"/>
  <c r="G679" i="1"/>
  <c r="G680" i="1"/>
  <c r="G681" i="1"/>
  <c r="G682" i="1"/>
  <c r="G683" i="1"/>
  <c r="G684" i="1"/>
  <c r="G685" i="1"/>
  <c r="G686" i="1"/>
  <c r="G687" i="1"/>
  <c r="G688" i="1"/>
  <c r="G689" i="1"/>
  <c r="G690" i="1"/>
  <c r="G691" i="1"/>
  <c r="G692" i="1"/>
  <c r="G693" i="1"/>
  <c r="G694" i="1"/>
  <c r="G695" i="1"/>
  <c r="G696" i="1"/>
  <c r="G697" i="1"/>
  <c r="G698" i="1"/>
  <c r="G699" i="1"/>
  <c r="G700" i="1"/>
  <c r="G701" i="1"/>
  <c r="G702" i="1"/>
  <c r="G703" i="1"/>
  <c r="G704" i="1"/>
  <c r="G705" i="1"/>
  <c r="G706" i="1"/>
  <c r="G707" i="1"/>
  <c r="G708" i="1"/>
  <c r="G709" i="1"/>
  <c r="G710" i="1"/>
  <c r="G711" i="1"/>
  <c r="G712" i="1"/>
  <c r="G713" i="1"/>
  <c r="G714" i="1"/>
  <c r="G715" i="1"/>
  <c r="G716" i="1"/>
  <c r="G717" i="1"/>
  <c r="G718" i="1"/>
  <c r="G719" i="1"/>
  <c r="G720" i="1"/>
  <c r="G721" i="1"/>
  <c r="G722" i="1"/>
  <c r="G723" i="1"/>
  <c r="G724" i="1"/>
  <c r="G725" i="1"/>
  <c r="G726" i="1"/>
  <c r="G727" i="1"/>
  <c r="G728" i="1"/>
  <c r="G729" i="1"/>
  <c r="G730" i="1"/>
  <c r="G731" i="1"/>
  <c r="G732" i="1"/>
  <c r="G733" i="1"/>
  <c r="G734" i="1"/>
  <c r="G735" i="1"/>
  <c r="G736" i="1"/>
  <c r="G737" i="1"/>
  <c r="G738" i="1"/>
  <c r="G739" i="1"/>
  <c r="G740" i="1"/>
  <c r="G741" i="1"/>
  <c r="G742" i="1"/>
  <c r="G743" i="1"/>
  <c r="G744" i="1"/>
  <c r="G745" i="1"/>
  <c r="G746" i="1"/>
  <c r="G747" i="1"/>
  <c r="G748" i="1"/>
  <c r="G749" i="1"/>
  <c r="G750" i="1"/>
  <c r="G751" i="1"/>
  <c r="G752" i="1"/>
  <c r="G753" i="1"/>
  <c r="G754" i="1"/>
  <c r="G755" i="1"/>
  <c r="G756" i="1"/>
  <c r="G757" i="1"/>
  <c r="G758" i="1"/>
  <c r="G759" i="1"/>
  <c r="G760" i="1"/>
  <c r="G761" i="1"/>
  <c r="G762" i="1"/>
  <c r="G763" i="1"/>
  <c r="G764" i="1"/>
  <c r="G765" i="1"/>
  <c r="G766" i="1"/>
  <c r="G767" i="1"/>
  <c r="G768" i="1"/>
  <c r="G769" i="1"/>
  <c r="G770" i="1"/>
  <c r="G771" i="1"/>
  <c r="G772" i="1"/>
  <c r="G773" i="1"/>
  <c r="G774" i="1"/>
  <c r="G775" i="1"/>
  <c r="G776" i="1"/>
  <c r="G777" i="1"/>
  <c r="G778" i="1"/>
  <c r="G779" i="1"/>
  <c r="G780" i="1"/>
  <c r="G781" i="1"/>
  <c r="G782" i="1"/>
  <c r="G783" i="1"/>
  <c r="G784" i="1"/>
  <c r="G785" i="1"/>
  <c r="G786" i="1"/>
  <c r="G787" i="1"/>
  <c r="G788" i="1"/>
  <c r="G789" i="1"/>
  <c r="G790" i="1"/>
  <c r="G791" i="1"/>
  <c r="G792" i="1"/>
  <c r="G793" i="1"/>
  <c r="G794" i="1"/>
  <c r="G795" i="1"/>
  <c r="G796" i="1"/>
  <c r="G797" i="1"/>
  <c r="G798" i="1"/>
  <c r="G799" i="1"/>
  <c r="G800" i="1"/>
  <c r="G801" i="1"/>
  <c r="G802" i="1"/>
  <c r="G803" i="1"/>
  <c r="G804" i="1"/>
  <c r="G5" i="1"/>
  <c r="L68" i="1"/>
  <c r="L69" i="1"/>
  <c r="L70" i="1"/>
  <c r="L71" i="1"/>
  <c r="L72" i="1"/>
  <c r="L73" i="1"/>
  <c r="L74" i="1"/>
  <c r="L75" i="1"/>
  <c r="L76" i="1"/>
  <c r="L77" i="1"/>
  <c r="L78" i="1"/>
  <c r="L79" i="1"/>
  <c r="L80" i="1"/>
  <c r="L81" i="1"/>
  <c r="L82" i="1"/>
  <c r="L83" i="1"/>
  <c r="L84" i="1"/>
  <c r="L85" i="1"/>
  <c r="L86" i="1"/>
  <c r="L87" i="1"/>
  <c r="L88" i="1"/>
  <c r="L89" i="1"/>
  <c r="L90" i="1"/>
  <c r="L91" i="1"/>
  <c r="L92" i="1"/>
  <c r="L93" i="1"/>
  <c r="L94" i="1"/>
  <c r="L95" i="1"/>
  <c r="L96" i="1"/>
  <c r="L97" i="1"/>
  <c r="L98" i="1"/>
  <c r="L99" i="1"/>
  <c r="L100" i="1"/>
  <c r="L101" i="1"/>
  <c r="L102" i="1"/>
  <c r="L103" i="1"/>
  <c r="L104" i="1"/>
  <c r="L105" i="1"/>
  <c r="L106" i="1"/>
  <c r="L107" i="1"/>
  <c r="L108" i="1"/>
  <c r="L109" i="1"/>
  <c r="L110" i="1"/>
  <c r="L111" i="1"/>
  <c r="L112" i="1"/>
  <c r="L113" i="1"/>
  <c r="L114" i="1"/>
  <c r="L115" i="1"/>
  <c r="L116" i="1"/>
  <c r="L117" i="1"/>
  <c r="L118" i="1"/>
  <c r="L119" i="1"/>
  <c r="L120" i="1"/>
  <c r="L121" i="1"/>
  <c r="L122" i="1"/>
  <c r="L123" i="1"/>
  <c r="L124" i="1"/>
  <c r="L125" i="1"/>
  <c r="L126" i="1"/>
  <c r="L127" i="1"/>
  <c r="L128" i="1"/>
  <c r="L129" i="1"/>
  <c r="L130" i="1"/>
  <c r="L131" i="1"/>
  <c r="L132" i="1"/>
  <c r="L133" i="1"/>
  <c r="L134" i="1"/>
  <c r="L135" i="1"/>
  <c r="L136" i="1"/>
  <c r="L137" i="1"/>
  <c r="L138" i="1"/>
  <c r="L139" i="1"/>
  <c r="L140" i="1"/>
  <c r="L141" i="1"/>
  <c r="L142" i="1"/>
  <c r="L143" i="1"/>
  <c r="L144" i="1"/>
  <c r="L145" i="1"/>
  <c r="L146" i="1"/>
  <c r="L147" i="1"/>
  <c r="L148" i="1"/>
  <c r="L149" i="1"/>
  <c r="L150" i="1"/>
  <c r="L151" i="1"/>
  <c r="L152" i="1"/>
  <c r="L153" i="1"/>
  <c r="L154" i="1"/>
  <c r="L155" i="1"/>
  <c r="L156" i="1"/>
  <c r="L157" i="1"/>
  <c r="L158" i="1"/>
  <c r="L159" i="1"/>
  <c r="L160" i="1"/>
  <c r="L161" i="1"/>
  <c r="L162" i="1"/>
  <c r="L163" i="1"/>
  <c r="L164" i="1"/>
  <c r="L165" i="1"/>
  <c r="L166" i="1"/>
  <c r="L167" i="1"/>
  <c r="L168" i="1"/>
  <c r="L169" i="1"/>
  <c r="L170" i="1"/>
  <c r="L171" i="1"/>
  <c r="L172" i="1"/>
  <c r="L173" i="1"/>
  <c r="L174" i="1"/>
  <c r="L175" i="1"/>
  <c r="L176" i="1"/>
  <c r="L177" i="1"/>
  <c r="L178" i="1"/>
  <c r="L179" i="1"/>
  <c r="L180" i="1"/>
  <c r="L181" i="1"/>
  <c r="L182" i="1"/>
  <c r="L183" i="1"/>
  <c r="L184" i="1"/>
  <c r="L185" i="1"/>
  <c r="L186" i="1"/>
  <c r="L187" i="1"/>
  <c r="L188" i="1"/>
  <c r="L189" i="1"/>
  <c r="L190" i="1"/>
  <c r="L191" i="1"/>
  <c r="L192" i="1"/>
  <c r="L193" i="1"/>
  <c r="L194" i="1"/>
  <c r="L195" i="1"/>
  <c r="L196" i="1"/>
  <c r="L197" i="1"/>
  <c r="L198" i="1"/>
  <c r="L199" i="1"/>
  <c r="L200" i="1"/>
  <c r="L201" i="1"/>
  <c r="L202" i="1"/>
  <c r="L203" i="1"/>
  <c r="L204" i="1"/>
  <c r="L205" i="1"/>
  <c r="L206" i="1"/>
  <c r="L207" i="1"/>
  <c r="L208" i="1"/>
  <c r="L209" i="1"/>
  <c r="L210" i="1"/>
  <c r="L211" i="1"/>
  <c r="L212" i="1"/>
  <c r="L213" i="1"/>
  <c r="L214" i="1"/>
  <c r="L215" i="1"/>
  <c r="L216" i="1"/>
  <c r="L217" i="1"/>
  <c r="L218" i="1"/>
  <c r="L219" i="1"/>
  <c r="L220" i="1"/>
  <c r="L221" i="1"/>
  <c r="L222" i="1"/>
  <c r="L223" i="1"/>
  <c r="L224" i="1"/>
  <c r="L225" i="1"/>
  <c r="L226" i="1"/>
  <c r="L227" i="1"/>
  <c r="L228" i="1"/>
  <c r="L229" i="1"/>
  <c r="L230" i="1"/>
  <c r="L231" i="1"/>
  <c r="L232" i="1"/>
  <c r="L233" i="1"/>
  <c r="L234" i="1"/>
  <c r="L235" i="1"/>
  <c r="L236" i="1"/>
  <c r="L237" i="1"/>
  <c r="L238" i="1"/>
  <c r="L239" i="1"/>
  <c r="L240" i="1"/>
  <c r="L241" i="1"/>
  <c r="L242" i="1"/>
  <c r="L243" i="1"/>
  <c r="L244" i="1"/>
  <c r="L245" i="1"/>
  <c r="L246" i="1"/>
  <c r="L247" i="1"/>
  <c r="L248" i="1"/>
  <c r="L249" i="1"/>
  <c r="L250" i="1"/>
  <c r="L251" i="1"/>
  <c r="L252" i="1"/>
  <c r="L253" i="1"/>
  <c r="L254" i="1"/>
  <c r="L255" i="1"/>
  <c r="L256" i="1"/>
  <c r="L257" i="1"/>
  <c r="L258" i="1"/>
  <c r="L259" i="1"/>
  <c r="L260" i="1"/>
  <c r="L261" i="1"/>
  <c r="L262" i="1"/>
  <c r="L263" i="1"/>
  <c r="L264" i="1"/>
  <c r="L265" i="1"/>
  <c r="L266" i="1"/>
  <c r="L267" i="1"/>
  <c r="L268" i="1"/>
  <c r="L269" i="1"/>
  <c r="L270" i="1"/>
  <c r="L271" i="1"/>
  <c r="L272" i="1"/>
  <c r="L273" i="1"/>
  <c r="L274" i="1"/>
  <c r="L275" i="1"/>
  <c r="L276" i="1"/>
  <c r="L277" i="1"/>
  <c r="L278" i="1"/>
  <c r="L279" i="1"/>
  <c r="L280" i="1"/>
  <c r="L281" i="1"/>
  <c r="L282" i="1"/>
  <c r="L283" i="1"/>
  <c r="L284" i="1"/>
  <c r="L285" i="1"/>
  <c r="L286" i="1"/>
  <c r="L287" i="1"/>
  <c r="L288" i="1"/>
  <c r="L289" i="1"/>
  <c r="L290" i="1"/>
  <c r="L291" i="1"/>
  <c r="L292" i="1"/>
  <c r="L293" i="1"/>
  <c r="L294" i="1"/>
  <c r="L295" i="1"/>
  <c r="L296" i="1"/>
  <c r="L297" i="1"/>
  <c r="L298" i="1"/>
  <c r="L299" i="1"/>
  <c r="L300" i="1"/>
  <c r="L301" i="1"/>
  <c r="L302" i="1"/>
  <c r="L303" i="1"/>
  <c r="L304" i="1"/>
  <c r="L305" i="1"/>
  <c r="L306" i="1"/>
  <c r="L307" i="1"/>
  <c r="L308" i="1"/>
  <c r="L309" i="1"/>
  <c r="L310" i="1"/>
  <c r="L311" i="1"/>
  <c r="L312" i="1"/>
  <c r="L313" i="1"/>
  <c r="L314" i="1"/>
  <c r="L315" i="1"/>
  <c r="L316" i="1"/>
  <c r="L317" i="1"/>
  <c r="L318" i="1"/>
  <c r="L319" i="1"/>
  <c r="L320" i="1"/>
  <c r="L321" i="1"/>
  <c r="L322" i="1"/>
  <c r="L323" i="1"/>
  <c r="L324" i="1"/>
  <c r="L325" i="1"/>
  <c r="L326" i="1"/>
  <c r="L327" i="1"/>
  <c r="L328" i="1"/>
  <c r="L329" i="1"/>
  <c r="L330" i="1"/>
  <c r="L331" i="1"/>
  <c r="L332" i="1"/>
  <c r="L333" i="1"/>
  <c r="L334" i="1"/>
  <c r="L335" i="1"/>
  <c r="L336" i="1"/>
  <c r="L337" i="1"/>
  <c r="L338" i="1"/>
  <c r="L339" i="1"/>
  <c r="L340" i="1"/>
  <c r="L341" i="1"/>
  <c r="L342" i="1"/>
  <c r="L343" i="1"/>
  <c r="L344" i="1"/>
  <c r="L345" i="1"/>
  <c r="L346" i="1"/>
  <c r="L347" i="1"/>
  <c r="L348" i="1"/>
  <c r="L349" i="1"/>
  <c r="L350" i="1"/>
  <c r="L351" i="1"/>
  <c r="L352" i="1"/>
  <c r="L353" i="1"/>
  <c r="L354" i="1"/>
  <c r="L355" i="1"/>
  <c r="L356" i="1"/>
  <c r="L357" i="1"/>
  <c r="L358" i="1"/>
  <c r="L359" i="1"/>
  <c r="L360" i="1"/>
  <c r="L361" i="1"/>
  <c r="L362" i="1"/>
  <c r="L363" i="1"/>
  <c r="L364" i="1"/>
  <c r="L365" i="1"/>
  <c r="L366" i="1"/>
  <c r="L367" i="1"/>
  <c r="L368" i="1"/>
  <c r="L369" i="1"/>
  <c r="L370" i="1"/>
  <c r="L371" i="1"/>
  <c r="L372" i="1"/>
  <c r="L373" i="1"/>
  <c r="L374" i="1"/>
  <c r="L375" i="1"/>
  <c r="L376" i="1"/>
  <c r="L377" i="1"/>
  <c r="L378" i="1"/>
  <c r="L379" i="1"/>
  <c r="L380" i="1"/>
  <c r="L381" i="1"/>
  <c r="L382" i="1"/>
  <c r="L383" i="1"/>
  <c r="L384" i="1"/>
  <c r="L385" i="1"/>
  <c r="L386" i="1"/>
  <c r="L387" i="1"/>
  <c r="L388" i="1"/>
  <c r="L389" i="1"/>
  <c r="L390" i="1"/>
  <c r="L391" i="1"/>
  <c r="L392" i="1"/>
  <c r="L393" i="1"/>
  <c r="L394" i="1"/>
  <c r="L395" i="1"/>
  <c r="L396" i="1"/>
  <c r="L397" i="1"/>
  <c r="L398" i="1"/>
  <c r="L399" i="1"/>
  <c r="L400" i="1"/>
  <c r="L401" i="1"/>
  <c r="L402" i="1"/>
  <c r="L403" i="1"/>
  <c r="L404" i="1"/>
  <c r="L405" i="1"/>
  <c r="L406" i="1"/>
  <c r="L407" i="1"/>
  <c r="L408" i="1"/>
  <c r="L409" i="1"/>
  <c r="L410" i="1"/>
  <c r="L411" i="1"/>
  <c r="L412" i="1"/>
  <c r="L413" i="1"/>
  <c r="L414" i="1"/>
  <c r="L415" i="1"/>
  <c r="L416" i="1"/>
  <c r="L417" i="1"/>
  <c r="L418" i="1"/>
  <c r="L419" i="1"/>
  <c r="L420" i="1"/>
  <c r="L421" i="1"/>
  <c r="L422" i="1"/>
  <c r="L423" i="1"/>
  <c r="L424" i="1"/>
  <c r="L425" i="1"/>
  <c r="L426" i="1"/>
  <c r="L427" i="1"/>
  <c r="L428" i="1"/>
  <c r="L429" i="1"/>
  <c r="L430" i="1"/>
  <c r="L431" i="1"/>
  <c r="L432" i="1"/>
  <c r="L433" i="1"/>
  <c r="L434" i="1"/>
  <c r="L435" i="1"/>
  <c r="L436" i="1"/>
  <c r="L437" i="1"/>
  <c r="L438" i="1"/>
  <c r="L439" i="1"/>
  <c r="L440" i="1"/>
  <c r="L441" i="1"/>
  <c r="L442" i="1"/>
  <c r="L443" i="1"/>
  <c r="L444" i="1"/>
  <c r="L445" i="1"/>
  <c r="L446" i="1"/>
  <c r="L447" i="1"/>
  <c r="L448" i="1"/>
  <c r="L449" i="1"/>
  <c r="L450" i="1"/>
  <c r="L451" i="1"/>
  <c r="L452" i="1"/>
  <c r="L453" i="1"/>
  <c r="L454" i="1"/>
  <c r="L455" i="1"/>
  <c r="L456" i="1"/>
  <c r="L457" i="1"/>
  <c r="L458" i="1"/>
  <c r="L459" i="1"/>
  <c r="L460" i="1"/>
  <c r="L461" i="1"/>
  <c r="L462" i="1"/>
  <c r="L463" i="1"/>
  <c r="L464" i="1"/>
  <c r="L465" i="1"/>
  <c r="L466" i="1"/>
  <c r="L467" i="1"/>
  <c r="L468" i="1"/>
  <c r="L469" i="1"/>
  <c r="L470" i="1"/>
  <c r="L471" i="1"/>
  <c r="L472" i="1"/>
  <c r="L473" i="1"/>
  <c r="L474" i="1"/>
  <c r="L475" i="1"/>
  <c r="L476" i="1"/>
  <c r="L477" i="1"/>
  <c r="L478" i="1"/>
  <c r="L479" i="1"/>
  <c r="L480" i="1"/>
  <c r="L481" i="1"/>
  <c r="L482" i="1"/>
  <c r="L483" i="1"/>
  <c r="L484" i="1"/>
  <c r="L485" i="1"/>
  <c r="L486" i="1"/>
  <c r="L487" i="1"/>
  <c r="L488" i="1"/>
  <c r="L489" i="1"/>
  <c r="L490" i="1"/>
  <c r="L491" i="1"/>
  <c r="L492" i="1"/>
  <c r="L493" i="1"/>
  <c r="L494" i="1"/>
  <c r="L495" i="1"/>
  <c r="L496" i="1"/>
  <c r="L497" i="1"/>
  <c r="L498" i="1"/>
  <c r="L499" i="1"/>
  <c r="L500" i="1"/>
  <c r="L501" i="1"/>
  <c r="L502" i="1"/>
  <c r="L503" i="1"/>
  <c r="L504" i="1"/>
  <c r="L505" i="1"/>
  <c r="L506" i="1"/>
  <c r="L507" i="1"/>
  <c r="L508" i="1"/>
  <c r="L509" i="1"/>
  <c r="L510" i="1"/>
  <c r="L511" i="1"/>
  <c r="L512" i="1"/>
  <c r="L513" i="1"/>
  <c r="L514" i="1"/>
  <c r="L515" i="1"/>
  <c r="L516" i="1"/>
  <c r="L517" i="1"/>
  <c r="L518" i="1"/>
  <c r="L519" i="1"/>
  <c r="L520" i="1"/>
  <c r="L521" i="1"/>
  <c r="L522" i="1"/>
  <c r="L523" i="1"/>
  <c r="L524" i="1"/>
  <c r="L525" i="1"/>
  <c r="L526" i="1"/>
  <c r="L527" i="1"/>
  <c r="L528" i="1"/>
  <c r="L529" i="1"/>
  <c r="L530" i="1"/>
  <c r="L531" i="1"/>
  <c r="L532" i="1"/>
  <c r="L533" i="1"/>
  <c r="L534" i="1"/>
  <c r="L535" i="1"/>
  <c r="L536" i="1"/>
  <c r="L537" i="1"/>
  <c r="L538" i="1"/>
  <c r="L539" i="1"/>
  <c r="L540" i="1"/>
  <c r="L541" i="1"/>
  <c r="L542" i="1"/>
  <c r="L543" i="1"/>
  <c r="L544" i="1"/>
  <c r="L545" i="1"/>
  <c r="L546" i="1"/>
  <c r="L547" i="1"/>
  <c r="L548" i="1"/>
  <c r="L549" i="1"/>
  <c r="L550" i="1"/>
  <c r="L551" i="1"/>
  <c r="L552" i="1"/>
  <c r="L553" i="1"/>
  <c r="L554" i="1"/>
  <c r="L555" i="1"/>
  <c r="L556" i="1"/>
  <c r="L557" i="1"/>
  <c r="L558" i="1"/>
  <c r="L559" i="1"/>
  <c r="L560" i="1"/>
  <c r="L561" i="1"/>
  <c r="L562" i="1"/>
  <c r="L563" i="1"/>
  <c r="L564" i="1"/>
  <c r="L565" i="1"/>
  <c r="L566" i="1"/>
  <c r="L567" i="1"/>
  <c r="L568" i="1"/>
  <c r="L569" i="1"/>
  <c r="L570" i="1"/>
  <c r="L571" i="1"/>
  <c r="L572" i="1"/>
  <c r="L573" i="1"/>
  <c r="L574" i="1"/>
  <c r="L575" i="1"/>
  <c r="L576" i="1"/>
  <c r="L577" i="1"/>
  <c r="L578" i="1"/>
  <c r="L579" i="1"/>
  <c r="L580" i="1"/>
  <c r="L581" i="1"/>
  <c r="L582" i="1"/>
  <c r="L583" i="1"/>
  <c r="L584" i="1"/>
  <c r="L585" i="1"/>
  <c r="L586" i="1"/>
  <c r="L587" i="1"/>
  <c r="L588" i="1"/>
  <c r="L589" i="1"/>
  <c r="L590" i="1"/>
  <c r="L591" i="1"/>
  <c r="L592" i="1"/>
  <c r="L593" i="1"/>
  <c r="L594" i="1"/>
  <c r="L595" i="1"/>
  <c r="L596" i="1"/>
  <c r="L597" i="1"/>
  <c r="L598" i="1"/>
  <c r="L599" i="1"/>
  <c r="L600" i="1"/>
  <c r="L601" i="1"/>
  <c r="L602" i="1"/>
  <c r="L603" i="1"/>
  <c r="L604" i="1"/>
  <c r="L605" i="1"/>
  <c r="L606" i="1"/>
  <c r="L607" i="1"/>
  <c r="L608" i="1"/>
  <c r="L609" i="1"/>
  <c r="L610" i="1"/>
  <c r="L611" i="1"/>
  <c r="L612" i="1"/>
  <c r="L613" i="1"/>
  <c r="L614" i="1"/>
  <c r="L615" i="1"/>
  <c r="L616" i="1"/>
  <c r="L617" i="1"/>
  <c r="L618" i="1"/>
  <c r="L619" i="1"/>
  <c r="L620" i="1"/>
  <c r="L621" i="1"/>
  <c r="L622" i="1"/>
  <c r="L623" i="1"/>
  <c r="L624" i="1"/>
  <c r="L625" i="1"/>
  <c r="L626" i="1"/>
  <c r="L627" i="1"/>
  <c r="L628" i="1"/>
  <c r="L629" i="1"/>
  <c r="L630" i="1"/>
  <c r="L631" i="1"/>
  <c r="L632" i="1"/>
  <c r="L633" i="1"/>
  <c r="L634" i="1"/>
  <c r="L635" i="1"/>
  <c r="L636" i="1"/>
  <c r="L637" i="1"/>
  <c r="L638" i="1"/>
  <c r="L639" i="1"/>
  <c r="L640" i="1"/>
  <c r="L641" i="1"/>
  <c r="L642" i="1"/>
  <c r="L643" i="1"/>
  <c r="L644" i="1"/>
  <c r="L645" i="1"/>
  <c r="L646" i="1"/>
  <c r="L647" i="1"/>
  <c r="L648" i="1"/>
  <c r="L649" i="1"/>
  <c r="L650" i="1"/>
  <c r="L651" i="1"/>
  <c r="L652" i="1"/>
  <c r="L653" i="1"/>
  <c r="L654" i="1"/>
  <c r="L655" i="1"/>
  <c r="L656" i="1"/>
  <c r="L657" i="1"/>
  <c r="L658" i="1"/>
  <c r="L659" i="1"/>
  <c r="L660" i="1"/>
  <c r="L661" i="1"/>
  <c r="L662" i="1"/>
  <c r="L663" i="1"/>
  <c r="L664" i="1"/>
  <c r="L665" i="1"/>
  <c r="L666" i="1"/>
  <c r="L667" i="1"/>
  <c r="L668" i="1"/>
  <c r="L669" i="1"/>
  <c r="L670" i="1"/>
  <c r="L671" i="1"/>
  <c r="L672" i="1"/>
  <c r="L673" i="1"/>
  <c r="L674" i="1"/>
  <c r="L675" i="1"/>
  <c r="L676" i="1"/>
  <c r="L677" i="1"/>
  <c r="L678" i="1"/>
  <c r="L679" i="1"/>
  <c r="L680" i="1"/>
  <c r="L681" i="1"/>
  <c r="L682" i="1"/>
  <c r="L683" i="1"/>
  <c r="L684" i="1"/>
  <c r="L685" i="1"/>
  <c r="L686" i="1"/>
  <c r="L687" i="1"/>
  <c r="L688" i="1"/>
  <c r="L689" i="1"/>
  <c r="L690" i="1"/>
  <c r="L691" i="1"/>
  <c r="L692" i="1"/>
  <c r="L693" i="1"/>
  <c r="L694" i="1"/>
  <c r="L695" i="1"/>
  <c r="L696" i="1"/>
  <c r="L697" i="1"/>
  <c r="L698" i="1"/>
  <c r="L699" i="1"/>
  <c r="L700" i="1"/>
  <c r="L701" i="1"/>
  <c r="L702" i="1"/>
  <c r="L703" i="1"/>
  <c r="L704" i="1"/>
  <c r="L705" i="1"/>
  <c r="L706" i="1"/>
  <c r="L707" i="1"/>
  <c r="L708" i="1"/>
  <c r="L709" i="1"/>
  <c r="L710" i="1"/>
  <c r="L711" i="1"/>
  <c r="L712" i="1"/>
  <c r="L713" i="1"/>
  <c r="L714" i="1"/>
  <c r="L715" i="1"/>
  <c r="L716" i="1"/>
  <c r="L717" i="1"/>
  <c r="L718" i="1"/>
  <c r="L719" i="1"/>
  <c r="L720" i="1"/>
  <c r="L721" i="1"/>
  <c r="L722" i="1"/>
  <c r="L723" i="1"/>
  <c r="L724" i="1"/>
  <c r="L725" i="1"/>
  <c r="L726" i="1"/>
  <c r="L727" i="1"/>
  <c r="L728" i="1"/>
  <c r="L729" i="1"/>
  <c r="L730" i="1"/>
  <c r="L731" i="1"/>
  <c r="L732" i="1"/>
  <c r="L733" i="1"/>
  <c r="L734" i="1"/>
  <c r="L735" i="1"/>
  <c r="L736" i="1"/>
  <c r="L737" i="1"/>
  <c r="L738" i="1"/>
  <c r="L739" i="1"/>
  <c r="L740" i="1"/>
  <c r="L741" i="1"/>
  <c r="L742" i="1"/>
  <c r="L743" i="1"/>
  <c r="L744" i="1"/>
  <c r="L745" i="1"/>
  <c r="L746" i="1"/>
  <c r="L747" i="1"/>
  <c r="L748" i="1"/>
  <c r="L749" i="1"/>
  <c r="L750" i="1"/>
  <c r="L751" i="1"/>
  <c r="L752" i="1"/>
  <c r="L753" i="1"/>
  <c r="L754" i="1"/>
  <c r="L755" i="1"/>
  <c r="L756" i="1"/>
  <c r="L757" i="1"/>
  <c r="L758" i="1"/>
  <c r="L759" i="1"/>
  <c r="L760" i="1"/>
  <c r="L761" i="1"/>
  <c r="L762" i="1"/>
  <c r="L763" i="1"/>
  <c r="L764" i="1"/>
  <c r="L765" i="1"/>
  <c r="L766" i="1"/>
  <c r="L767" i="1"/>
  <c r="L768" i="1"/>
  <c r="L769" i="1"/>
  <c r="L770" i="1"/>
  <c r="L771" i="1"/>
  <c r="L772" i="1"/>
  <c r="L773" i="1"/>
  <c r="L774" i="1"/>
  <c r="L775" i="1"/>
  <c r="L776" i="1"/>
  <c r="L777" i="1"/>
  <c r="L778" i="1"/>
  <c r="L779" i="1"/>
  <c r="L780" i="1"/>
  <c r="L781" i="1"/>
  <c r="L782" i="1"/>
  <c r="L783" i="1"/>
  <c r="L784" i="1"/>
  <c r="L785" i="1"/>
  <c r="L786" i="1"/>
  <c r="L787" i="1"/>
  <c r="L788" i="1"/>
  <c r="L789" i="1"/>
  <c r="L790" i="1"/>
  <c r="L791" i="1"/>
  <c r="L792" i="1"/>
  <c r="L793" i="1"/>
  <c r="L794" i="1"/>
  <c r="L795" i="1"/>
  <c r="L796" i="1"/>
  <c r="L797" i="1"/>
  <c r="L798" i="1"/>
  <c r="L799" i="1"/>
  <c r="L800" i="1"/>
  <c r="L801" i="1"/>
  <c r="L802" i="1"/>
  <c r="L803" i="1"/>
  <c r="L804" i="1"/>
  <c r="A610" i="1" l="1"/>
  <c r="A598" i="1"/>
  <c r="A586" i="1"/>
  <c r="A574" i="1"/>
  <c r="A562" i="1"/>
  <c r="A550" i="1"/>
  <c r="A538" i="1"/>
  <c r="A526" i="1"/>
  <c r="A514" i="1"/>
  <c r="A502" i="1"/>
  <c r="A490" i="1"/>
  <c r="A478" i="1"/>
  <c r="A466" i="1"/>
  <c r="A454" i="1"/>
  <c r="A442" i="1"/>
  <c r="A430" i="1"/>
  <c r="A418" i="1"/>
  <c r="A406" i="1"/>
  <c r="A394" i="1"/>
  <c r="A382" i="1"/>
  <c r="A370" i="1"/>
  <c r="A358" i="1"/>
  <c r="A346" i="1"/>
  <c r="A334" i="1"/>
  <c r="A322" i="1"/>
  <c r="A310" i="1"/>
  <c r="A298" i="1"/>
  <c r="A286" i="1"/>
  <c r="A274" i="1"/>
  <c r="A262" i="1"/>
  <c r="A250" i="1"/>
  <c r="A238" i="1"/>
  <c r="A226" i="1"/>
  <c r="A202" i="1"/>
  <c r="A223" i="1"/>
  <c r="A595" i="1"/>
  <c r="A559" i="1"/>
  <c r="A535" i="1"/>
  <c r="A511" i="1"/>
  <c r="A475" i="1"/>
  <c r="A451" i="1"/>
  <c r="A427" i="1"/>
  <c r="A415" i="1"/>
  <c r="A391" i="1"/>
  <c r="A367" i="1"/>
  <c r="A343" i="1"/>
  <c r="A319" i="1"/>
  <c r="A295" i="1"/>
  <c r="A271" i="1"/>
  <c r="A247" i="1"/>
  <c r="A187" i="1"/>
  <c r="A607" i="1"/>
  <c r="A583" i="1"/>
  <c r="A547" i="1"/>
  <c r="A523" i="1"/>
  <c r="A499" i="1"/>
  <c r="A487" i="1"/>
  <c r="A463" i="1"/>
  <c r="A439" i="1"/>
  <c r="A403" i="1"/>
  <c r="A379" i="1"/>
  <c r="A355" i="1"/>
  <c r="A331" i="1"/>
  <c r="A307" i="1"/>
  <c r="A283" i="1"/>
  <c r="A259" i="1"/>
  <c r="A235" i="1"/>
  <c r="A211" i="1"/>
  <c r="A804" i="1"/>
  <c r="A792" i="1"/>
  <c r="A780" i="1"/>
  <c r="A768" i="1"/>
  <c r="A756" i="1"/>
  <c r="A744" i="1"/>
  <c r="A732" i="1"/>
  <c r="A720" i="1"/>
  <c r="A708" i="1"/>
  <c r="A696" i="1"/>
  <c r="A684" i="1"/>
  <c r="A672" i="1"/>
  <c r="A660" i="1"/>
  <c r="A648" i="1"/>
  <c r="A636" i="1"/>
  <c r="A624" i="1"/>
  <c r="A612" i="1"/>
  <c r="A600" i="1"/>
  <c r="A588" i="1"/>
  <c r="A576" i="1"/>
  <c r="A564" i="1"/>
  <c r="A552" i="1"/>
  <c r="A540" i="1"/>
  <c r="A528" i="1"/>
  <c r="A516" i="1"/>
  <c r="A504" i="1"/>
  <c r="A492" i="1"/>
  <c r="A480" i="1"/>
  <c r="A468" i="1"/>
  <c r="A456" i="1"/>
  <c r="A444" i="1"/>
  <c r="A432" i="1"/>
  <c r="A420" i="1"/>
  <c r="A408" i="1"/>
  <c r="A396" i="1"/>
  <c r="A384" i="1"/>
  <c r="A372" i="1"/>
  <c r="A360" i="1"/>
  <c r="A348" i="1"/>
  <c r="A336" i="1"/>
  <c r="A324" i="1"/>
  <c r="A312" i="1"/>
  <c r="A300" i="1"/>
  <c r="A288" i="1"/>
  <c r="A276" i="1"/>
  <c r="A264" i="1"/>
  <c r="A252" i="1"/>
  <c r="A240" i="1"/>
  <c r="A228" i="1"/>
  <c r="A216" i="1"/>
  <c r="A204" i="1"/>
  <c r="A192" i="1"/>
  <c r="A180" i="1"/>
  <c r="A168" i="1"/>
  <c r="A156" i="1"/>
  <c r="A144" i="1"/>
  <c r="A132" i="1"/>
  <c r="A120" i="1"/>
  <c r="A108" i="1"/>
  <c r="A96" i="1"/>
  <c r="A84" i="1"/>
  <c r="A72" i="1"/>
  <c r="A60" i="1"/>
  <c r="A48" i="1"/>
  <c r="A36" i="1"/>
  <c r="A24" i="1"/>
  <c r="A12" i="1"/>
  <c r="A11" i="1"/>
  <c r="A10" i="1"/>
  <c r="A166" i="1"/>
  <c r="A142" i="1"/>
  <c r="A118" i="1"/>
  <c r="A94" i="1"/>
  <c r="A70" i="1"/>
  <c r="A46" i="1"/>
  <c r="A22" i="1"/>
  <c r="A801" i="1"/>
  <c r="A789" i="1"/>
  <c r="A777" i="1"/>
  <c r="A765" i="1"/>
  <c r="A753" i="1"/>
  <c r="A741" i="1"/>
  <c r="A729" i="1"/>
  <c r="A717" i="1"/>
  <c r="A705" i="1"/>
  <c r="A693" i="1"/>
  <c r="A681" i="1"/>
  <c r="A669" i="1"/>
  <c r="A657" i="1"/>
  <c r="A645" i="1"/>
  <c r="A633" i="1"/>
  <c r="A621" i="1"/>
  <c r="A609" i="1"/>
  <c r="A597" i="1"/>
  <c r="A585" i="1"/>
  <c r="A573" i="1"/>
  <c r="A561" i="1"/>
  <c r="A549" i="1"/>
  <c r="A537" i="1"/>
  <c r="A525" i="1"/>
  <c r="A513" i="1"/>
  <c r="A501" i="1"/>
  <c r="A489" i="1"/>
  <c r="A477" i="1"/>
  <c r="A465" i="1"/>
  <c r="A453" i="1"/>
  <c r="A441" i="1"/>
  <c r="A429" i="1"/>
  <c r="A417" i="1"/>
  <c r="A405" i="1"/>
  <c r="A393" i="1"/>
  <c r="A381" i="1"/>
  <c r="A369" i="1"/>
  <c r="A357" i="1"/>
  <c r="A345" i="1"/>
  <c r="A333" i="1"/>
  <c r="A321" i="1"/>
  <c r="A309" i="1"/>
  <c r="A297" i="1"/>
  <c r="A285" i="1"/>
  <c r="A273" i="1"/>
  <c r="A261" i="1"/>
  <c r="A249" i="1"/>
  <c r="A237" i="1"/>
  <c r="A225" i="1"/>
  <c r="A213" i="1"/>
  <c r="A201" i="1"/>
  <c r="A189" i="1"/>
  <c r="A177" i="1"/>
  <c r="A165" i="1"/>
  <c r="A153" i="1"/>
  <c r="A141" i="1"/>
  <c r="A129" i="1"/>
  <c r="A117" i="1"/>
  <c r="A105" i="1"/>
  <c r="A93" i="1"/>
  <c r="A81" i="1"/>
  <c r="A69" i="1"/>
  <c r="A57" i="1"/>
  <c r="A45" i="1"/>
  <c r="A33" i="1"/>
  <c r="A21" i="1"/>
  <c r="A9" i="1"/>
  <c r="A178" i="1"/>
  <c r="A154" i="1"/>
  <c r="A130" i="1"/>
  <c r="A106" i="1"/>
  <c r="A82" i="1"/>
  <c r="A58" i="1"/>
  <c r="A34" i="1"/>
  <c r="A800" i="1"/>
  <c r="A788" i="1"/>
  <c r="A776" i="1"/>
  <c r="A764" i="1"/>
  <c r="A752" i="1"/>
  <c r="A740" i="1"/>
  <c r="A728" i="1"/>
  <c r="A716" i="1"/>
  <c r="A704" i="1"/>
  <c r="A692" i="1"/>
  <c r="A680" i="1"/>
  <c r="A668" i="1"/>
  <c r="A656" i="1"/>
  <c r="A644" i="1"/>
  <c r="A632" i="1"/>
  <c r="A620" i="1"/>
  <c r="A608" i="1"/>
  <c r="A596" i="1"/>
  <c r="A584" i="1"/>
  <c r="A572" i="1"/>
  <c r="A560" i="1"/>
  <c r="A548" i="1"/>
  <c r="A536" i="1"/>
  <c r="A524" i="1"/>
  <c r="A512" i="1"/>
  <c r="A500" i="1"/>
  <c r="A488" i="1"/>
  <c r="A476" i="1"/>
  <c r="A464" i="1"/>
  <c r="A452" i="1"/>
  <c r="A440" i="1"/>
  <c r="A428" i="1"/>
  <c r="A416" i="1"/>
  <c r="A404" i="1"/>
  <c r="A392" i="1"/>
  <c r="A380" i="1"/>
  <c r="A368" i="1"/>
  <c r="A356" i="1"/>
  <c r="A344" i="1"/>
  <c r="A332" i="1"/>
  <c r="A320" i="1"/>
  <c r="A308" i="1"/>
  <c r="A296" i="1"/>
  <c r="A284" i="1"/>
  <c r="A272" i="1"/>
  <c r="A260" i="1"/>
  <c r="A248" i="1"/>
  <c r="A236" i="1"/>
  <c r="A224" i="1"/>
  <c r="A212" i="1"/>
  <c r="A200" i="1"/>
  <c r="A188" i="1"/>
  <c r="A176" i="1"/>
  <c r="A164" i="1"/>
  <c r="A152" i="1"/>
  <c r="A140" i="1"/>
  <c r="A128" i="1"/>
  <c r="A116" i="1"/>
  <c r="A104" i="1"/>
  <c r="A92" i="1"/>
  <c r="A80" i="1"/>
  <c r="A68" i="1"/>
  <c r="A56" i="1"/>
  <c r="A44" i="1"/>
  <c r="A32" i="1"/>
  <c r="A20" i="1"/>
  <c r="A8" i="1"/>
  <c r="A7" i="1"/>
  <c r="A163" i="1"/>
  <c r="A139" i="1"/>
  <c r="A115" i="1"/>
  <c r="A91" i="1"/>
  <c r="A67" i="1"/>
  <c r="A43" i="1"/>
  <c r="A31" i="1"/>
  <c r="A798" i="1"/>
  <c r="A786" i="1"/>
  <c r="A774" i="1"/>
  <c r="A762" i="1"/>
  <c r="A750" i="1"/>
  <c r="A738" i="1"/>
  <c r="A726" i="1"/>
  <c r="A714" i="1"/>
  <c r="A702" i="1"/>
  <c r="A690" i="1"/>
  <c r="A678" i="1"/>
  <c r="A666" i="1"/>
  <c r="A654" i="1"/>
  <c r="A642" i="1"/>
  <c r="A630" i="1"/>
  <c r="A618" i="1"/>
  <c r="A606" i="1"/>
  <c r="A594" i="1"/>
  <c r="A582" i="1"/>
  <c r="A570" i="1"/>
  <c r="A558" i="1"/>
  <c r="A546" i="1"/>
  <c r="A534" i="1"/>
  <c r="A522" i="1"/>
  <c r="A510" i="1"/>
  <c r="A498" i="1"/>
  <c r="A486" i="1"/>
  <c r="A474" i="1"/>
  <c r="A462" i="1"/>
  <c r="A450" i="1"/>
  <c r="A438" i="1"/>
  <c r="A426" i="1"/>
  <c r="A414" i="1"/>
  <c r="A402" i="1"/>
  <c r="A390" i="1"/>
  <c r="A378" i="1"/>
  <c r="A366" i="1"/>
  <c r="A354" i="1"/>
  <c r="A342" i="1"/>
  <c r="A330" i="1"/>
  <c r="A318" i="1"/>
  <c r="A306" i="1"/>
  <c r="A294" i="1"/>
  <c r="A282" i="1"/>
  <c r="A270" i="1"/>
  <c r="A258" i="1"/>
  <c r="A246" i="1"/>
  <c r="A234" i="1"/>
  <c r="A222" i="1"/>
  <c r="A210" i="1"/>
  <c r="A198" i="1"/>
  <c r="A186" i="1"/>
  <c r="A174" i="1"/>
  <c r="A162" i="1"/>
  <c r="A150" i="1"/>
  <c r="A138" i="1"/>
  <c r="A126" i="1"/>
  <c r="A114" i="1"/>
  <c r="A102" i="1"/>
  <c r="A90" i="1"/>
  <c r="A78" i="1"/>
  <c r="A66" i="1"/>
  <c r="A54" i="1"/>
  <c r="A42" i="1"/>
  <c r="A30" i="1"/>
  <c r="A18" i="1"/>
  <c r="A6" i="1"/>
  <c r="A199" i="1"/>
  <c r="A175" i="1"/>
  <c r="A151" i="1"/>
  <c r="A127" i="1"/>
  <c r="A103" i="1"/>
  <c r="A79" i="1"/>
  <c r="A55" i="1"/>
  <c r="A19" i="1"/>
  <c r="A797" i="1"/>
  <c r="A785" i="1"/>
  <c r="A773" i="1"/>
  <c r="A761" i="1"/>
  <c r="A749" i="1"/>
  <c r="A737" i="1"/>
  <c r="A725" i="1"/>
  <c r="A713" i="1"/>
  <c r="A701" i="1"/>
  <c r="A689" i="1"/>
  <c r="A677" i="1"/>
  <c r="A665" i="1"/>
  <c r="A653" i="1"/>
  <c r="A641" i="1"/>
  <c r="A629" i="1"/>
  <c r="A617" i="1"/>
  <c r="A605" i="1"/>
  <c r="A593" i="1"/>
  <c r="A581" i="1"/>
  <c r="A569" i="1"/>
  <c r="A557" i="1"/>
  <c r="A545" i="1"/>
  <c r="A533" i="1"/>
  <c r="A521" i="1"/>
  <c r="A509" i="1"/>
  <c r="A497" i="1"/>
  <c r="A485" i="1"/>
  <c r="A473" i="1"/>
  <c r="A461" i="1"/>
  <c r="A449" i="1"/>
  <c r="A437" i="1"/>
  <c r="A425" i="1"/>
  <c r="A413" i="1"/>
  <c r="A401" i="1"/>
  <c r="A389" i="1"/>
  <c r="A377" i="1"/>
  <c r="A365" i="1"/>
  <c r="A353" i="1"/>
  <c r="A341" i="1"/>
  <c r="A329" i="1"/>
  <c r="A317" i="1"/>
  <c r="A305" i="1"/>
  <c r="A293" i="1"/>
  <c r="A281" i="1"/>
  <c r="A269" i="1"/>
  <c r="A257" i="1"/>
  <c r="A245" i="1"/>
  <c r="A233" i="1"/>
  <c r="A221" i="1"/>
  <c r="A209" i="1"/>
  <c r="A197" i="1"/>
  <c r="A185" i="1"/>
  <c r="A173" i="1"/>
  <c r="A161" i="1"/>
  <c r="A149" i="1"/>
  <c r="A137" i="1"/>
  <c r="A125" i="1"/>
  <c r="A113" i="1"/>
  <c r="A101" i="1"/>
  <c r="A89" i="1"/>
  <c r="A77" i="1"/>
  <c r="A65" i="1"/>
  <c r="A53" i="1"/>
  <c r="A41" i="1"/>
  <c r="A29" i="1"/>
  <c r="A17" i="1"/>
  <c r="C409" i="4"/>
  <c r="D409" i="4" s="1"/>
  <c r="H412" i="1" s="1"/>
  <c r="C121" i="4"/>
  <c r="D121" i="4" s="1"/>
  <c r="H124" i="1" s="1"/>
  <c r="C25" i="4"/>
  <c r="D25" i="4" s="1"/>
  <c r="H28" i="1" s="1"/>
  <c r="C754" i="4"/>
  <c r="D754" i="4" s="1"/>
  <c r="H757" i="1" s="1"/>
  <c r="C742" i="4"/>
  <c r="D742" i="4" s="1"/>
  <c r="C643" i="4"/>
  <c r="D643" i="4" s="1"/>
  <c r="C730" i="4"/>
  <c r="D730" i="4" s="1"/>
  <c r="C706" i="4"/>
  <c r="D706" i="4" s="1"/>
  <c r="H709" i="1" s="1"/>
  <c r="C793" i="4"/>
  <c r="D793" i="4" s="1"/>
  <c r="H796" i="1" s="1"/>
  <c r="C694" i="4"/>
  <c r="D694" i="4" s="1"/>
  <c r="H697" i="1" s="1"/>
  <c r="C790" i="4"/>
  <c r="D790" i="4" s="1"/>
  <c r="C682" i="4"/>
  <c r="D682" i="4" s="1"/>
  <c r="C789" i="4"/>
  <c r="D789" i="4" s="1"/>
  <c r="H792" i="1" s="1"/>
  <c r="C670" i="4"/>
  <c r="D670" i="4" s="1"/>
  <c r="C781" i="4"/>
  <c r="D781" i="4" s="1"/>
  <c r="H784" i="1" s="1"/>
  <c r="C658" i="4"/>
  <c r="D658" i="4" s="1"/>
  <c r="C778" i="4"/>
  <c r="D778" i="4" s="1"/>
  <c r="A5" i="3"/>
  <c r="C2" i="4"/>
  <c r="D2" i="4" s="1"/>
  <c r="H5" i="1" s="1"/>
  <c r="C265" i="4"/>
  <c r="D265" i="4" s="1"/>
  <c r="C718" i="4"/>
  <c r="D718" i="4" s="1"/>
  <c r="H721" i="1" s="1"/>
  <c r="C801" i="4"/>
  <c r="D801" i="4" s="1"/>
  <c r="H804" i="1" s="1"/>
  <c r="C583" i="4"/>
  <c r="D583" i="4" s="1"/>
  <c r="C777" i="4"/>
  <c r="D777" i="4" s="1"/>
  <c r="C624" i="4"/>
  <c r="D624" i="4" s="1"/>
  <c r="C766" i="4"/>
  <c r="D766" i="4" s="1"/>
  <c r="H769" i="1" s="1"/>
  <c r="C606" i="4"/>
  <c r="D606" i="4" s="1"/>
  <c r="C765" i="4"/>
  <c r="D765" i="4" s="1"/>
  <c r="C542" i="4"/>
  <c r="D542" i="4" s="1"/>
  <c r="C753" i="4"/>
  <c r="D753" i="4" s="1"/>
  <c r="C741" i="4"/>
  <c r="D741" i="4" s="1"/>
  <c r="C729" i="4"/>
  <c r="D729" i="4" s="1"/>
  <c r="C717" i="4"/>
  <c r="D717" i="4" s="1"/>
  <c r="H720" i="1" s="1"/>
  <c r="C705" i="4"/>
  <c r="D705" i="4" s="1"/>
  <c r="H708" i="1" s="1"/>
  <c r="C693" i="4"/>
  <c r="D693" i="4" s="1"/>
  <c r="C681" i="4"/>
  <c r="D681" i="4" s="1"/>
  <c r="C669" i="4"/>
  <c r="D669" i="4" s="1"/>
  <c r="C656" i="4"/>
  <c r="D656" i="4" s="1"/>
  <c r="H659" i="1" s="1"/>
  <c r="C642" i="4"/>
  <c r="D642" i="4" s="1"/>
  <c r="H645" i="1" s="1"/>
  <c r="C623" i="4"/>
  <c r="D623" i="4" s="1"/>
  <c r="C602" i="4"/>
  <c r="D602" i="4" s="1"/>
  <c r="C582" i="4"/>
  <c r="D582" i="4" s="1"/>
  <c r="C541" i="4"/>
  <c r="D541" i="4" s="1"/>
  <c r="H544" i="1" s="1"/>
  <c r="C397" i="4"/>
  <c r="D397" i="4" s="1"/>
  <c r="C253" i="4"/>
  <c r="D253" i="4" s="1"/>
  <c r="H256" i="1" s="1"/>
  <c r="C109" i="4"/>
  <c r="D109" i="4" s="1"/>
  <c r="H112" i="1" s="1"/>
  <c r="C800" i="4"/>
  <c r="D800" i="4" s="1"/>
  <c r="C788" i="4"/>
  <c r="D788" i="4" s="1"/>
  <c r="C776" i="4"/>
  <c r="D776" i="4" s="1"/>
  <c r="H779" i="1" s="1"/>
  <c r="C764" i="4"/>
  <c r="D764" i="4" s="1"/>
  <c r="H767" i="1" s="1"/>
  <c r="C752" i="4"/>
  <c r="D752" i="4" s="1"/>
  <c r="C740" i="4"/>
  <c r="D740" i="4" s="1"/>
  <c r="C728" i="4"/>
  <c r="D728" i="4" s="1"/>
  <c r="C716" i="4"/>
  <c r="D716" i="4" s="1"/>
  <c r="C704" i="4"/>
  <c r="D704" i="4" s="1"/>
  <c r="C692" i="4"/>
  <c r="D692" i="4" s="1"/>
  <c r="C680" i="4"/>
  <c r="D680" i="4" s="1"/>
  <c r="H683" i="1" s="1"/>
  <c r="C668" i="4"/>
  <c r="D668" i="4" s="1"/>
  <c r="H671" i="1" s="1"/>
  <c r="C655" i="4"/>
  <c r="D655" i="4" s="1"/>
  <c r="C638" i="4"/>
  <c r="D638" i="4" s="1"/>
  <c r="C622" i="4"/>
  <c r="D622" i="4" s="1"/>
  <c r="H625" i="1" s="1"/>
  <c r="C601" i="4"/>
  <c r="C578" i="4"/>
  <c r="D578" i="4" s="1"/>
  <c r="H581" i="1" s="1"/>
  <c r="C529" i="4"/>
  <c r="D529" i="4" s="1"/>
  <c r="H532" i="1" s="1"/>
  <c r="C385" i="4"/>
  <c r="C241" i="4"/>
  <c r="D241" i="4" s="1"/>
  <c r="C97" i="4"/>
  <c r="D97" i="4" s="1"/>
  <c r="C799" i="4"/>
  <c r="D799" i="4" s="1"/>
  <c r="H802" i="1" s="1"/>
  <c r="C787" i="4"/>
  <c r="D787" i="4" s="1"/>
  <c r="H790" i="1" s="1"/>
  <c r="C775" i="4"/>
  <c r="D775" i="4" s="1"/>
  <c r="H778" i="1" s="1"/>
  <c r="C763" i="4"/>
  <c r="D763" i="4" s="1"/>
  <c r="C751" i="4"/>
  <c r="D751" i="4" s="1"/>
  <c r="C739" i="4"/>
  <c r="D739" i="4" s="1"/>
  <c r="C727" i="4"/>
  <c r="D727" i="4" s="1"/>
  <c r="C715" i="4"/>
  <c r="D715" i="4" s="1"/>
  <c r="H718" i="1" s="1"/>
  <c r="C703" i="4"/>
  <c r="D703" i="4" s="1"/>
  <c r="H706" i="1" s="1"/>
  <c r="C691" i="4"/>
  <c r="D691" i="4" s="1"/>
  <c r="C679" i="4"/>
  <c r="D679" i="4" s="1"/>
  <c r="C667" i="4"/>
  <c r="D667" i="4" s="1"/>
  <c r="C654" i="4"/>
  <c r="D654" i="4" s="1"/>
  <c r="C637" i="4"/>
  <c r="C620" i="4"/>
  <c r="D620" i="4" s="1"/>
  <c r="H623" i="1" s="1"/>
  <c r="C599" i="4"/>
  <c r="D599" i="4" s="1"/>
  <c r="C577" i="4"/>
  <c r="D577" i="4" s="1"/>
  <c r="C517" i="4"/>
  <c r="C373" i="4"/>
  <c r="D373" i="4" s="1"/>
  <c r="H376" i="1" s="1"/>
  <c r="C229" i="4"/>
  <c r="D229" i="4" s="1"/>
  <c r="H232" i="1" s="1"/>
  <c r="C85" i="4"/>
  <c r="D85" i="4" s="1"/>
  <c r="C798" i="4"/>
  <c r="D798" i="4" s="1"/>
  <c r="C786" i="4"/>
  <c r="D786" i="4" s="1"/>
  <c r="C774" i="4"/>
  <c r="D774" i="4" s="1"/>
  <c r="H777" i="1" s="1"/>
  <c r="C762" i="4"/>
  <c r="D762" i="4" s="1"/>
  <c r="H765" i="1" s="1"/>
  <c r="C750" i="4"/>
  <c r="D750" i="4" s="1"/>
  <c r="H753" i="1" s="1"/>
  <c r="C738" i="4"/>
  <c r="D738" i="4" s="1"/>
  <c r="H741" i="1" s="1"/>
  <c r="C726" i="4"/>
  <c r="D726" i="4" s="1"/>
  <c r="C714" i="4"/>
  <c r="D714" i="4" s="1"/>
  <c r="C702" i="4"/>
  <c r="D702" i="4" s="1"/>
  <c r="H705" i="1" s="1"/>
  <c r="C690" i="4"/>
  <c r="D690" i="4" s="1"/>
  <c r="H693" i="1" s="1"/>
  <c r="C678" i="4"/>
  <c r="D678" i="4" s="1"/>
  <c r="H681" i="1" s="1"/>
  <c r="C666" i="4"/>
  <c r="D666" i="4" s="1"/>
  <c r="C653" i="4"/>
  <c r="D653" i="4" s="1"/>
  <c r="C636" i="4"/>
  <c r="D636" i="4" s="1"/>
  <c r="C619" i="4"/>
  <c r="D619" i="4" s="1"/>
  <c r="H622" i="1" s="1"/>
  <c r="C598" i="4"/>
  <c r="D598" i="4" s="1"/>
  <c r="H601" i="1" s="1"/>
  <c r="C574" i="4"/>
  <c r="D574" i="4" s="1"/>
  <c r="H577" i="1" s="1"/>
  <c r="C505" i="4"/>
  <c r="D505" i="4" s="1"/>
  <c r="H508" i="1" s="1"/>
  <c r="C361" i="4"/>
  <c r="C217" i="4"/>
  <c r="D217" i="4" s="1"/>
  <c r="C73" i="4"/>
  <c r="C797" i="4"/>
  <c r="D797" i="4" s="1"/>
  <c r="H800" i="1" s="1"/>
  <c r="C785" i="4"/>
  <c r="D785" i="4" s="1"/>
  <c r="H788" i="1" s="1"/>
  <c r="C773" i="4"/>
  <c r="D773" i="4" s="1"/>
  <c r="C761" i="4"/>
  <c r="D761" i="4" s="1"/>
  <c r="C749" i="4"/>
  <c r="D749" i="4" s="1"/>
  <c r="C737" i="4"/>
  <c r="D737" i="4" s="1"/>
  <c r="H740" i="1" s="1"/>
  <c r="C725" i="4"/>
  <c r="D725" i="4" s="1"/>
  <c r="H728" i="1" s="1"/>
  <c r="C713" i="4"/>
  <c r="D713" i="4" s="1"/>
  <c r="H716" i="1" s="1"/>
  <c r="C701" i="4"/>
  <c r="D701" i="4" s="1"/>
  <c r="H704" i="1" s="1"/>
  <c r="C689" i="4"/>
  <c r="D689" i="4" s="1"/>
  <c r="C677" i="4"/>
  <c r="D677" i="4" s="1"/>
  <c r="C665" i="4"/>
  <c r="D665" i="4" s="1"/>
  <c r="H668" i="1" s="1"/>
  <c r="C651" i="4"/>
  <c r="D651" i="4" s="1"/>
  <c r="H654" i="1" s="1"/>
  <c r="C635" i="4"/>
  <c r="D635" i="4" s="1"/>
  <c r="H638" i="1" s="1"/>
  <c r="C618" i="4"/>
  <c r="D618" i="4" s="1"/>
  <c r="H621" i="1" s="1"/>
  <c r="C596" i="4"/>
  <c r="D596" i="4" s="1"/>
  <c r="C571" i="4"/>
  <c r="D571" i="4" s="1"/>
  <c r="C493" i="4"/>
  <c r="D493" i="4" s="1"/>
  <c r="C349" i="4"/>
  <c r="C205" i="4"/>
  <c r="D205" i="4" s="1"/>
  <c r="H208" i="1" s="1"/>
  <c r="C61" i="4"/>
  <c r="C796" i="4"/>
  <c r="D796" i="4" s="1"/>
  <c r="C784" i="4"/>
  <c r="D784" i="4" s="1"/>
  <c r="C772" i="4"/>
  <c r="D772" i="4" s="1"/>
  <c r="H775" i="1" s="1"/>
  <c r="C760" i="4"/>
  <c r="D760" i="4" s="1"/>
  <c r="H763" i="1" s="1"/>
  <c r="C748" i="4"/>
  <c r="D748" i="4" s="1"/>
  <c r="H751" i="1" s="1"/>
  <c r="C736" i="4"/>
  <c r="D736" i="4" s="1"/>
  <c r="H739" i="1" s="1"/>
  <c r="C724" i="4"/>
  <c r="D724" i="4" s="1"/>
  <c r="C712" i="4"/>
  <c r="D712" i="4" s="1"/>
  <c r="C700" i="4"/>
  <c r="D700" i="4" s="1"/>
  <c r="C688" i="4"/>
  <c r="D688" i="4" s="1"/>
  <c r="C676" i="4"/>
  <c r="D676" i="4" s="1"/>
  <c r="H679" i="1" s="1"/>
  <c r="C664" i="4"/>
  <c r="D664" i="4" s="1"/>
  <c r="H667" i="1" s="1"/>
  <c r="C650" i="4"/>
  <c r="D650" i="4" s="1"/>
  <c r="C634" i="4"/>
  <c r="D634" i="4" s="1"/>
  <c r="C614" i="4"/>
  <c r="D614" i="4" s="1"/>
  <c r="C595" i="4"/>
  <c r="D595" i="4" s="1"/>
  <c r="H598" i="1" s="1"/>
  <c r="C570" i="4"/>
  <c r="D570" i="4" s="1"/>
  <c r="H573" i="1" s="1"/>
  <c r="C481" i="4"/>
  <c r="C337" i="4"/>
  <c r="D337" i="4" s="1"/>
  <c r="C193" i="4"/>
  <c r="D193" i="4" s="1"/>
  <c r="C49" i="4"/>
  <c r="D49" i="4" s="1"/>
  <c r="C795" i="4"/>
  <c r="D795" i="4" s="1"/>
  <c r="H798" i="1" s="1"/>
  <c r="C783" i="4"/>
  <c r="D783" i="4" s="1"/>
  <c r="H786" i="1" s="1"/>
  <c r="C771" i="4"/>
  <c r="D771" i="4" s="1"/>
  <c r="H774" i="1" s="1"/>
  <c r="C759" i="4"/>
  <c r="D759" i="4" s="1"/>
  <c r="C747" i="4"/>
  <c r="D747" i="4" s="1"/>
  <c r="H750" i="1" s="1"/>
  <c r="C735" i="4"/>
  <c r="D735" i="4" s="1"/>
  <c r="C723" i="4"/>
  <c r="D723" i="4" s="1"/>
  <c r="H726" i="1" s="1"/>
  <c r="C711" i="4"/>
  <c r="D711" i="4" s="1"/>
  <c r="H714" i="1" s="1"/>
  <c r="C699" i="4"/>
  <c r="D699" i="4" s="1"/>
  <c r="C687" i="4"/>
  <c r="D687" i="4" s="1"/>
  <c r="C675" i="4"/>
  <c r="D675" i="4" s="1"/>
  <c r="C663" i="4"/>
  <c r="D663" i="4" s="1"/>
  <c r="C649" i="4"/>
  <c r="C632" i="4"/>
  <c r="D632" i="4" s="1"/>
  <c r="H635" i="1" s="1"/>
  <c r="C613" i="4"/>
  <c r="C594" i="4"/>
  <c r="D594" i="4" s="1"/>
  <c r="C566" i="4"/>
  <c r="D566" i="4" s="1"/>
  <c r="H569" i="1" s="1"/>
  <c r="C469" i="4"/>
  <c r="C325" i="4"/>
  <c r="C181" i="4"/>
  <c r="C37" i="4"/>
  <c r="D37" i="4" s="1"/>
  <c r="C794" i="4"/>
  <c r="D794" i="4" s="1"/>
  <c r="C782" i="4"/>
  <c r="D782" i="4" s="1"/>
  <c r="H785" i="1" s="1"/>
  <c r="C770" i="4"/>
  <c r="D770" i="4" s="1"/>
  <c r="C758" i="4"/>
  <c r="D758" i="4" s="1"/>
  <c r="H761" i="1" s="1"/>
  <c r="C746" i="4"/>
  <c r="D746" i="4" s="1"/>
  <c r="H749" i="1" s="1"/>
  <c r="C734" i="4"/>
  <c r="D734" i="4" s="1"/>
  <c r="H737" i="1" s="1"/>
  <c r="C722" i="4"/>
  <c r="D722" i="4" s="1"/>
  <c r="C710" i="4"/>
  <c r="D710" i="4" s="1"/>
  <c r="C698" i="4"/>
  <c r="D698" i="4" s="1"/>
  <c r="H701" i="1" s="1"/>
  <c r="C686" i="4"/>
  <c r="D686" i="4" s="1"/>
  <c r="H689" i="1" s="1"/>
  <c r="C674" i="4"/>
  <c r="D674" i="4" s="1"/>
  <c r="H677" i="1" s="1"/>
  <c r="C662" i="4"/>
  <c r="D662" i="4" s="1"/>
  <c r="H665" i="1" s="1"/>
  <c r="C648" i="4"/>
  <c r="D648" i="4" s="1"/>
  <c r="H651" i="1" s="1"/>
  <c r="C631" i="4"/>
  <c r="D631" i="4" s="1"/>
  <c r="C611" i="4"/>
  <c r="D611" i="4" s="1"/>
  <c r="H614" i="1" s="1"/>
  <c r="C590" i="4"/>
  <c r="D590" i="4" s="1"/>
  <c r="H593" i="1" s="1"/>
  <c r="C565" i="4"/>
  <c r="C457" i="4"/>
  <c r="C313" i="4"/>
  <c r="C169" i="4"/>
  <c r="D169" i="4" s="1"/>
  <c r="H172" i="1" s="1"/>
  <c r="C769" i="4"/>
  <c r="C757" i="4"/>
  <c r="D757" i="4" s="1"/>
  <c r="H760" i="1" s="1"/>
  <c r="C745" i="4"/>
  <c r="D745" i="4" s="1"/>
  <c r="H748" i="1" s="1"/>
  <c r="C733" i="4"/>
  <c r="C721" i="4"/>
  <c r="D721" i="4" s="1"/>
  <c r="H724" i="1" s="1"/>
  <c r="C709" i="4"/>
  <c r="C697" i="4"/>
  <c r="D697" i="4" s="1"/>
  <c r="H700" i="1" s="1"/>
  <c r="C685" i="4"/>
  <c r="C673" i="4"/>
  <c r="C661" i="4"/>
  <c r="D661" i="4" s="1"/>
  <c r="H664" i="1" s="1"/>
  <c r="C647" i="4"/>
  <c r="D647" i="4" s="1"/>
  <c r="C630" i="4"/>
  <c r="D630" i="4" s="1"/>
  <c r="C610" i="4"/>
  <c r="D610" i="4" s="1"/>
  <c r="H613" i="1" s="1"/>
  <c r="C589" i="4"/>
  <c r="D589" i="4" s="1"/>
  <c r="H592" i="1" s="1"/>
  <c r="C558" i="4"/>
  <c r="D558" i="4" s="1"/>
  <c r="H561" i="1" s="1"/>
  <c r="C445" i="4"/>
  <c r="D445" i="4" s="1"/>
  <c r="H448" i="1" s="1"/>
  <c r="C301" i="4"/>
  <c r="C157" i="4"/>
  <c r="C13" i="4"/>
  <c r="D13" i="4" s="1"/>
  <c r="H16" i="1" s="1"/>
  <c r="C89" i="4"/>
  <c r="D89" i="4" s="1"/>
  <c r="H92" i="1" s="1"/>
  <c r="C101" i="4"/>
  <c r="D101" i="4" s="1"/>
  <c r="H104" i="1" s="1"/>
  <c r="C113" i="4"/>
  <c r="D113" i="4" s="1"/>
  <c r="H116" i="1" s="1"/>
  <c r="C125" i="4"/>
  <c r="D125" i="4" s="1"/>
  <c r="H128" i="1" s="1"/>
  <c r="C137" i="4"/>
  <c r="D137" i="4" s="1"/>
  <c r="H140" i="1" s="1"/>
  <c r="C149" i="4"/>
  <c r="D149" i="4" s="1"/>
  <c r="H152" i="1" s="1"/>
  <c r="C161" i="4"/>
  <c r="D161" i="4" s="1"/>
  <c r="H164" i="1" s="1"/>
  <c r="C173" i="4"/>
  <c r="D173" i="4" s="1"/>
  <c r="H176" i="1" s="1"/>
  <c r="C185" i="4"/>
  <c r="D185" i="4" s="1"/>
  <c r="H188" i="1" s="1"/>
  <c r="C197" i="4"/>
  <c r="D197" i="4" s="1"/>
  <c r="C209" i="4"/>
  <c r="D209" i="4" s="1"/>
  <c r="C221" i="4"/>
  <c r="D221" i="4" s="1"/>
  <c r="H224" i="1" s="1"/>
  <c r="C233" i="4"/>
  <c r="D233" i="4" s="1"/>
  <c r="H236" i="1" s="1"/>
  <c r="C245" i="4"/>
  <c r="D245" i="4" s="1"/>
  <c r="H248" i="1" s="1"/>
  <c r="C257" i="4"/>
  <c r="D257" i="4" s="1"/>
  <c r="H260" i="1" s="1"/>
  <c r="C269" i="4"/>
  <c r="D269" i="4" s="1"/>
  <c r="C281" i="4"/>
  <c r="D281" i="4" s="1"/>
  <c r="C293" i="4"/>
  <c r="D293" i="4" s="1"/>
  <c r="H296" i="1" s="1"/>
  <c r="C305" i="4"/>
  <c r="D305" i="4" s="1"/>
  <c r="H308" i="1" s="1"/>
  <c r="C317" i="4"/>
  <c r="D317" i="4" s="1"/>
  <c r="H320" i="1" s="1"/>
  <c r="C329" i="4"/>
  <c r="D329" i="4" s="1"/>
  <c r="H332" i="1" s="1"/>
  <c r="C341" i="4"/>
  <c r="D341" i="4" s="1"/>
  <c r="C353" i="4"/>
  <c r="D353" i="4" s="1"/>
  <c r="C365" i="4"/>
  <c r="D365" i="4" s="1"/>
  <c r="H368" i="1" s="1"/>
  <c r="C377" i="4"/>
  <c r="D377" i="4" s="1"/>
  <c r="H380" i="1" s="1"/>
  <c r="C389" i="4"/>
  <c r="D389" i="4" s="1"/>
  <c r="H392" i="1" s="1"/>
  <c r="C401" i="4"/>
  <c r="D401" i="4" s="1"/>
  <c r="H404" i="1" s="1"/>
  <c r="C413" i="4"/>
  <c r="D413" i="4" s="1"/>
  <c r="H416" i="1" s="1"/>
  <c r="C425" i="4"/>
  <c r="D425" i="4" s="1"/>
  <c r="H428" i="1" s="1"/>
  <c r="C437" i="4"/>
  <c r="D437" i="4" s="1"/>
  <c r="H440" i="1" s="1"/>
  <c r="C449" i="4"/>
  <c r="D449" i="4" s="1"/>
  <c r="H452" i="1" s="1"/>
  <c r="C461" i="4"/>
  <c r="D461" i="4" s="1"/>
  <c r="H464" i="1" s="1"/>
  <c r="C473" i="4"/>
  <c r="D473" i="4" s="1"/>
  <c r="H476" i="1" s="1"/>
  <c r="C485" i="4"/>
  <c r="D485" i="4" s="1"/>
  <c r="C497" i="4"/>
  <c r="D497" i="4" s="1"/>
  <c r="H500" i="1" s="1"/>
  <c r="C509" i="4"/>
  <c r="D509" i="4" s="1"/>
  <c r="H512" i="1" s="1"/>
  <c r="C521" i="4"/>
  <c r="D521" i="4" s="1"/>
  <c r="H524" i="1" s="1"/>
  <c r="C533" i="4"/>
  <c r="D533" i="4" s="1"/>
  <c r="H536" i="1" s="1"/>
  <c r="C545" i="4"/>
  <c r="D545" i="4" s="1"/>
  <c r="H548" i="1" s="1"/>
  <c r="C557" i="4"/>
  <c r="D557" i="4" s="1"/>
  <c r="H560" i="1" s="1"/>
  <c r="C569" i="4"/>
  <c r="D569" i="4" s="1"/>
  <c r="H572" i="1" s="1"/>
  <c r="C581" i="4"/>
  <c r="D581" i="4" s="1"/>
  <c r="H584" i="1" s="1"/>
  <c r="C593" i="4"/>
  <c r="D593" i="4" s="1"/>
  <c r="H596" i="1" s="1"/>
  <c r="C605" i="4"/>
  <c r="D605" i="4" s="1"/>
  <c r="H608" i="1" s="1"/>
  <c r="C617" i="4"/>
  <c r="D617" i="4" s="1"/>
  <c r="H620" i="1" s="1"/>
  <c r="C629" i="4"/>
  <c r="D629" i="4" s="1"/>
  <c r="C641" i="4"/>
  <c r="D641" i="4" s="1"/>
  <c r="C6" i="4"/>
  <c r="D6" i="4" s="1"/>
  <c r="H9" i="1" s="1"/>
  <c r="C18" i="4"/>
  <c r="D18" i="4" s="1"/>
  <c r="H21" i="1" s="1"/>
  <c r="C30" i="4"/>
  <c r="D30" i="4" s="1"/>
  <c r="H33" i="1" s="1"/>
  <c r="C42" i="4"/>
  <c r="D42" i="4" s="1"/>
  <c r="H45" i="1" s="1"/>
  <c r="C54" i="4"/>
  <c r="D54" i="4" s="1"/>
  <c r="C66" i="4"/>
  <c r="D66" i="4" s="1"/>
  <c r="H69" i="1" s="1"/>
  <c r="C78" i="4"/>
  <c r="D78" i="4" s="1"/>
  <c r="H81" i="1" s="1"/>
  <c r="C90" i="4"/>
  <c r="D90" i="4" s="1"/>
  <c r="H93" i="1" s="1"/>
  <c r="C102" i="4"/>
  <c r="D102" i="4" s="1"/>
  <c r="H105" i="1" s="1"/>
  <c r="C114" i="4"/>
  <c r="D114" i="4" s="1"/>
  <c r="H117" i="1" s="1"/>
  <c r="C126" i="4"/>
  <c r="D126" i="4" s="1"/>
  <c r="H129" i="1" s="1"/>
  <c r="C138" i="4"/>
  <c r="D138" i="4" s="1"/>
  <c r="C150" i="4"/>
  <c r="D150" i="4" s="1"/>
  <c r="H153" i="1" s="1"/>
  <c r="C162" i="4"/>
  <c r="D162" i="4" s="1"/>
  <c r="H165" i="1" s="1"/>
  <c r="C174" i="4"/>
  <c r="D174" i="4" s="1"/>
  <c r="H177" i="1" s="1"/>
  <c r="C186" i="4"/>
  <c r="D186" i="4" s="1"/>
  <c r="H189" i="1" s="1"/>
  <c r="C198" i="4"/>
  <c r="D198" i="4" s="1"/>
  <c r="H201" i="1" s="1"/>
  <c r="C210" i="4"/>
  <c r="D210" i="4" s="1"/>
  <c r="H213" i="1" s="1"/>
  <c r="C222" i="4"/>
  <c r="D222" i="4" s="1"/>
  <c r="H225" i="1" s="1"/>
  <c r="C234" i="4"/>
  <c r="D234" i="4" s="1"/>
  <c r="H237" i="1" s="1"/>
  <c r="C246" i="4"/>
  <c r="D246" i="4" s="1"/>
  <c r="H249" i="1" s="1"/>
  <c r="C258" i="4"/>
  <c r="D258" i="4" s="1"/>
  <c r="H261" i="1" s="1"/>
  <c r="C270" i="4"/>
  <c r="D270" i="4" s="1"/>
  <c r="H273" i="1" s="1"/>
  <c r="C282" i="4"/>
  <c r="D282" i="4" s="1"/>
  <c r="H285" i="1" s="1"/>
  <c r="C294" i="4"/>
  <c r="D294" i="4" s="1"/>
  <c r="H297" i="1" s="1"/>
  <c r="C306" i="4"/>
  <c r="D306" i="4" s="1"/>
  <c r="H309" i="1" s="1"/>
  <c r="C318" i="4"/>
  <c r="D318" i="4" s="1"/>
  <c r="H321" i="1" s="1"/>
  <c r="C330" i="4"/>
  <c r="D330" i="4" s="1"/>
  <c r="H333" i="1" s="1"/>
  <c r="C342" i="4"/>
  <c r="D342" i="4" s="1"/>
  <c r="H345" i="1" s="1"/>
  <c r="C354" i="4"/>
  <c r="D354" i="4" s="1"/>
  <c r="C366" i="4"/>
  <c r="D366" i="4" s="1"/>
  <c r="C378" i="4"/>
  <c r="D378" i="4" s="1"/>
  <c r="H381" i="1" s="1"/>
  <c r="C390" i="4"/>
  <c r="D390" i="4" s="1"/>
  <c r="H393" i="1" s="1"/>
  <c r="C402" i="4"/>
  <c r="D402" i="4" s="1"/>
  <c r="H405" i="1" s="1"/>
  <c r="C414" i="4"/>
  <c r="D414" i="4" s="1"/>
  <c r="C426" i="4"/>
  <c r="D426" i="4" s="1"/>
  <c r="C438" i="4"/>
  <c r="D438" i="4" s="1"/>
  <c r="H441" i="1" s="1"/>
  <c r="C450" i="4"/>
  <c r="D450" i="4" s="1"/>
  <c r="H453" i="1" s="1"/>
  <c r="C462" i="4"/>
  <c r="D462" i="4" s="1"/>
  <c r="H465" i="1" s="1"/>
  <c r="C474" i="4"/>
  <c r="D474" i="4" s="1"/>
  <c r="H477" i="1" s="1"/>
  <c r="C486" i="4"/>
  <c r="D486" i="4" s="1"/>
  <c r="C498" i="4"/>
  <c r="D498" i="4" s="1"/>
  <c r="H501" i="1" s="1"/>
  <c r="C510" i="4"/>
  <c r="D510" i="4" s="1"/>
  <c r="H513" i="1" s="1"/>
  <c r="C522" i="4"/>
  <c r="D522" i="4" s="1"/>
  <c r="H525" i="1" s="1"/>
  <c r="C534" i="4"/>
  <c r="D534" i="4" s="1"/>
  <c r="H537" i="1" s="1"/>
  <c r="C546" i="4"/>
  <c r="D546" i="4" s="1"/>
  <c r="H549" i="1" s="1"/>
  <c r="C7" i="4"/>
  <c r="D7" i="4" s="1"/>
  <c r="H10" i="1" s="1"/>
  <c r="C19" i="4"/>
  <c r="D19" i="4" s="1"/>
  <c r="C31" i="4"/>
  <c r="D31" i="4" s="1"/>
  <c r="H34" i="1" s="1"/>
  <c r="C43" i="4"/>
  <c r="D43" i="4" s="1"/>
  <c r="H46" i="1" s="1"/>
  <c r="C55" i="4"/>
  <c r="D55" i="4" s="1"/>
  <c r="H58" i="1" s="1"/>
  <c r="C67" i="4"/>
  <c r="D67" i="4" s="1"/>
  <c r="H70" i="1" s="1"/>
  <c r="C79" i="4"/>
  <c r="D79" i="4" s="1"/>
  <c r="H82" i="1" s="1"/>
  <c r="C91" i="4"/>
  <c r="D91" i="4" s="1"/>
  <c r="H94" i="1" s="1"/>
  <c r="C103" i="4"/>
  <c r="D103" i="4" s="1"/>
  <c r="H106" i="1" s="1"/>
  <c r="C115" i="4"/>
  <c r="D115" i="4" s="1"/>
  <c r="H118" i="1" s="1"/>
  <c r="C127" i="4"/>
  <c r="D127" i="4" s="1"/>
  <c r="H130" i="1" s="1"/>
  <c r="C139" i="4"/>
  <c r="D139" i="4" s="1"/>
  <c r="H142" i="1" s="1"/>
  <c r="C151" i="4"/>
  <c r="D151" i="4" s="1"/>
  <c r="H154" i="1" s="1"/>
  <c r="C163" i="4"/>
  <c r="D163" i="4" s="1"/>
  <c r="H166" i="1" s="1"/>
  <c r="C175" i="4"/>
  <c r="D175" i="4" s="1"/>
  <c r="H178" i="1" s="1"/>
  <c r="C187" i="4"/>
  <c r="D187" i="4" s="1"/>
  <c r="H190" i="1" s="1"/>
  <c r="C199" i="4"/>
  <c r="D199" i="4" s="1"/>
  <c r="H202" i="1" s="1"/>
  <c r="C211" i="4"/>
  <c r="D211" i="4" s="1"/>
  <c r="H214" i="1" s="1"/>
  <c r="C223" i="4"/>
  <c r="D223" i="4" s="1"/>
  <c r="H226" i="1" s="1"/>
  <c r="C235" i="4"/>
  <c r="D235" i="4" s="1"/>
  <c r="C247" i="4"/>
  <c r="D247" i="4" s="1"/>
  <c r="H250" i="1" s="1"/>
  <c r="C259" i="4"/>
  <c r="D259" i="4" s="1"/>
  <c r="H262" i="1" s="1"/>
  <c r="C271" i="4"/>
  <c r="D271" i="4" s="1"/>
  <c r="H274" i="1" s="1"/>
  <c r="C283" i="4"/>
  <c r="D283" i="4" s="1"/>
  <c r="H286" i="1" s="1"/>
  <c r="C295" i="4"/>
  <c r="D295" i="4" s="1"/>
  <c r="C307" i="4"/>
  <c r="D307" i="4" s="1"/>
  <c r="C319" i="4"/>
  <c r="D319" i="4" s="1"/>
  <c r="H322" i="1" s="1"/>
  <c r="C331" i="4"/>
  <c r="D331" i="4" s="1"/>
  <c r="H334" i="1" s="1"/>
  <c r="C343" i="4"/>
  <c r="D343" i="4" s="1"/>
  <c r="H346" i="1" s="1"/>
  <c r="C355" i="4"/>
  <c r="D355" i="4" s="1"/>
  <c r="H358" i="1" s="1"/>
  <c r="C367" i="4"/>
  <c r="D367" i="4" s="1"/>
  <c r="C379" i="4"/>
  <c r="D379" i="4" s="1"/>
  <c r="H382" i="1" s="1"/>
  <c r="C391" i="4"/>
  <c r="D391" i="4" s="1"/>
  <c r="H394" i="1" s="1"/>
  <c r="C403" i="4"/>
  <c r="D403" i="4" s="1"/>
  <c r="H406" i="1" s="1"/>
  <c r="C415" i="4"/>
  <c r="D415" i="4" s="1"/>
  <c r="H418" i="1" s="1"/>
  <c r="C427" i="4"/>
  <c r="D427" i="4" s="1"/>
  <c r="H430" i="1" s="1"/>
  <c r="C439" i="4"/>
  <c r="D439" i="4" s="1"/>
  <c r="H442" i="1" s="1"/>
  <c r="C451" i="4"/>
  <c r="D451" i="4" s="1"/>
  <c r="H454" i="1" s="1"/>
  <c r="C463" i="4"/>
  <c r="D463" i="4" s="1"/>
  <c r="H466" i="1" s="1"/>
  <c r="C475" i="4"/>
  <c r="D475" i="4" s="1"/>
  <c r="H478" i="1" s="1"/>
  <c r="C487" i="4"/>
  <c r="D487" i="4" s="1"/>
  <c r="H490" i="1" s="1"/>
  <c r="C499" i="4"/>
  <c r="D499" i="4" s="1"/>
  <c r="H502" i="1" s="1"/>
  <c r="C511" i="4"/>
  <c r="D511" i="4" s="1"/>
  <c r="H514" i="1" s="1"/>
  <c r="C523" i="4"/>
  <c r="D523" i="4" s="1"/>
  <c r="C535" i="4"/>
  <c r="D535" i="4" s="1"/>
  <c r="H538" i="1" s="1"/>
  <c r="C547" i="4"/>
  <c r="D547" i="4" s="1"/>
  <c r="H550" i="1" s="1"/>
  <c r="C559" i="4"/>
  <c r="D559" i="4" s="1"/>
  <c r="H562" i="1" s="1"/>
  <c r="C116" i="4"/>
  <c r="D116" i="4" s="1"/>
  <c r="H119" i="1" s="1"/>
  <c r="C128" i="4"/>
  <c r="D128" i="4" s="1"/>
  <c r="H131" i="1" s="1"/>
  <c r="C140" i="4"/>
  <c r="D140" i="4" s="1"/>
  <c r="H143" i="1" s="1"/>
  <c r="C152" i="4"/>
  <c r="D152" i="4" s="1"/>
  <c r="H155" i="1" s="1"/>
  <c r="C164" i="4"/>
  <c r="D164" i="4" s="1"/>
  <c r="H167" i="1" s="1"/>
  <c r="C176" i="4"/>
  <c r="D176" i="4" s="1"/>
  <c r="H179" i="1" s="1"/>
  <c r="C188" i="4"/>
  <c r="D188" i="4" s="1"/>
  <c r="H191" i="1" s="1"/>
  <c r="C200" i="4"/>
  <c r="D200" i="4" s="1"/>
  <c r="H203" i="1" s="1"/>
  <c r="C212" i="4"/>
  <c r="D212" i="4" s="1"/>
  <c r="C224" i="4"/>
  <c r="D224" i="4" s="1"/>
  <c r="H227" i="1" s="1"/>
  <c r="C236" i="4"/>
  <c r="D236" i="4" s="1"/>
  <c r="H239" i="1" s="1"/>
  <c r="C248" i="4"/>
  <c r="D248" i="4" s="1"/>
  <c r="H251" i="1" s="1"/>
  <c r="C260" i="4"/>
  <c r="D260" i="4" s="1"/>
  <c r="H263" i="1" s="1"/>
  <c r="C272" i="4"/>
  <c r="D272" i="4" s="1"/>
  <c r="H275" i="1" s="1"/>
  <c r="C284" i="4"/>
  <c r="D284" i="4" s="1"/>
  <c r="C296" i="4"/>
  <c r="D296" i="4" s="1"/>
  <c r="H299" i="1" s="1"/>
  <c r="C308" i="4"/>
  <c r="D308" i="4" s="1"/>
  <c r="H311" i="1" s="1"/>
  <c r="C320" i="4"/>
  <c r="D320" i="4" s="1"/>
  <c r="H323" i="1" s="1"/>
  <c r="C332" i="4"/>
  <c r="D332" i="4" s="1"/>
  <c r="H335" i="1" s="1"/>
  <c r="C344" i="4"/>
  <c r="D344" i="4" s="1"/>
  <c r="C356" i="4"/>
  <c r="D356" i="4" s="1"/>
  <c r="H359" i="1" s="1"/>
  <c r="C368" i="4"/>
  <c r="D368" i="4" s="1"/>
  <c r="H371" i="1" s="1"/>
  <c r="C380" i="4"/>
  <c r="D380" i="4" s="1"/>
  <c r="H383" i="1" s="1"/>
  <c r="C392" i="4"/>
  <c r="D392" i="4" s="1"/>
  <c r="H395" i="1" s="1"/>
  <c r="C404" i="4"/>
  <c r="D404" i="4" s="1"/>
  <c r="H407" i="1" s="1"/>
  <c r="C416" i="4"/>
  <c r="D416" i="4" s="1"/>
  <c r="C428" i="4"/>
  <c r="D428" i="4" s="1"/>
  <c r="H431" i="1" s="1"/>
  <c r="C440" i="4"/>
  <c r="D440" i="4" s="1"/>
  <c r="H443" i="1" s="1"/>
  <c r="C452" i="4"/>
  <c r="D452" i="4" s="1"/>
  <c r="H455" i="1" s="1"/>
  <c r="C464" i="4"/>
  <c r="D464" i="4" s="1"/>
  <c r="H467" i="1" s="1"/>
  <c r="C476" i="4"/>
  <c r="D476" i="4" s="1"/>
  <c r="H479" i="1" s="1"/>
  <c r="C488" i="4"/>
  <c r="D488" i="4" s="1"/>
  <c r="H491" i="1" s="1"/>
  <c r="C500" i="4"/>
  <c r="D500" i="4" s="1"/>
  <c r="H503" i="1" s="1"/>
  <c r="C512" i="4"/>
  <c r="D512" i="4" s="1"/>
  <c r="H515" i="1" s="1"/>
  <c r="C524" i="4"/>
  <c r="D524" i="4" s="1"/>
  <c r="H527" i="1" s="1"/>
  <c r="C536" i="4"/>
  <c r="D536" i="4" s="1"/>
  <c r="H539" i="1" s="1"/>
  <c r="C548" i="4"/>
  <c r="D548" i="4" s="1"/>
  <c r="H551" i="1" s="1"/>
  <c r="C560" i="4"/>
  <c r="D560" i="4" s="1"/>
  <c r="H563" i="1" s="1"/>
  <c r="C572" i="4"/>
  <c r="D572" i="4" s="1"/>
  <c r="C584" i="4"/>
  <c r="D584" i="4" s="1"/>
  <c r="H587" i="1" s="1"/>
  <c r="C105" i="4"/>
  <c r="D105" i="4" s="1"/>
  <c r="H108" i="1" s="1"/>
  <c r="C117" i="4"/>
  <c r="D117" i="4" s="1"/>
  <c r="H120" i="1" s="1"/>
  <c r="C129" i="4"/>
  <c r="D129" i="4" s="1"/>
  <c r="H132" i="1" s="1"/>
  <c r="C141" i="4"/>
  <c r="D141" i="4" s="1"/>
  <c r="H144" i="1" s="1"/>
  <c r="C153" i="4"/>
  <c r="D153" i="4" s="1"/>
  <c r="H156" i="1" s="1"/>
  <c r="C165" i="4"/>
  <c r="D165" i="4" s="1"/>
  <c r="H168" i="1" s="1"/>
  <c r="C177" i="4"/>
  <c r="D177" i="4" s="1"/>
  <c r="H180" i="1" s="1"/>
  <c r="C189" i="4"/>
  <c r="D189" i="4" s="1"/>
  <c r="H192" i="1" s="1"/>
  <c r="C201" i="4"/>
  <c r="D201" i="4" s="1"/>
  <c r="H204" i="1" s="1"/>
  <c r="C213" i="4"/>
  <c r="D213" i="4" s="1"/>
  <c r="H216" i="1" s="1"/>
  <c r="C225" i="4"/>
  <c r="D225" i="4" s="1"/>
  <c r="H228" i="1" s="1"/>
  <c r="C237" i="4"/>
  <c r="D237" i="4" s="1"/>
  <c r="H240" i="1" s="1"/>
  <c r="C249" i="4"/>
  <c r="D249" i="4" s="1"/>
  <c r="H252" i="1" s="1"/>
  <c r="C261" i="4"/>
  <c r="D261" i="4" s="1"/>
  <c r="H264" i="1" s="1"/>
  <c r="C273" i="4"/>
  <c r="D273" i="4" s="1"/>
  <c r="H276" i="1" s="1"/>
  <c r="C285" i="4"/>
  <c r="D285" i="4" s="1"/>
  <c r="C297" i="4"/>
  <c r="D297" i="4" s="1"/>
  <c r="H300" i="1" s="1"/>
  <c r="C309" i="4"/>
  <c r="D309" i="4" s="1"/>
  <c r="H312" i="1" s="1"/>
  <c r="C321" i="4"/>
  <c r="D321" i="4" s="1"/>
  <c r="H324" i="1" s="1"/>
  <c r="C333" i="4"/>
  <c r="D333" i="4" s="1"/>
  <c r="H336" i="1" s="1"/>
  <c r="C345" i="4"/>
  <c r="D345" i="4" s="1"/>
  <c r="C357" i="4"/>
  <c r="D357" i="4" s="1"/>
  <c r="C369" i="4"/>
  <c r="D369" i="4" s="1"/>
  <c r="C381" i="4"/>
  <c r="D381" i="4" s="1"/>
  <c r="H384" i="1" s="1"/>
  <c r="C393" i="4"/>
  <c r="D393" i="4" s="1"/>
  <c r="H396" i="1" s="1"/>
  <c r="C405" i="4"/>
  <c r="D405" i="4" s="1"/>
  <c r="H408" i="1" s="1"/>
  <c r="C417" i="4"/>
  <c r="D417" i="4" s="1"/>
  <c r="H420" i="1" s="1"/>
  <c r="C429" i="4"/>
  <c r="D429" i="4" s="1"/>
  <c r="H432" i="1" s="1"/>
  <c r="C441" i="4"/>
  <c r="D441" i="4" s="1"/>
  <c r="C453" i="4"/>
  <c r="D453" i="4" s="1"/>
  <c r="H456" i="1" s="1"/>
  <c r="C465" i="4"/>
  <c r="D465" i="4" s="1"/>
  <c r="H468" i="1" s="1"/>
  <c r="C477" i="4"/>
  <c r="D477" i="4" s="1"/>
  <c r="H480" i="1" s="1"/>
  <c r="C489" i="4"/>
  <c r="D489" i="4" s="1"/>
  <c r="H492" i="1" s="1"/>
  <c r="C501" i="4"/>
  <c r="D501" i="4" s="1"/>
  <c r="C513" i="4"/>
  <c r="D513" i="4" s="1"/>
  <c r="H516" i="1" s="1"/>
  <c r="C525" i="4"/>
  <c r="D525" i="4" s="1"/>
  <c r="H528" i="1" s="1"/>
  <c r="C537" i="4"/>
  <c r="D537" i="4" s="1"/>
  <c r="H540" i="1" s="1"/>
  <c r="C549" i="4"/>
  <c r="D549" i="4" s="1"/>
  <c r="H552" i="1" s="1"/>
  <c r="C561" i="4"/>
  <c r="D561" i="4" s="1"/>
  <c r="H564" i="1" s="1"/>
  <c r="C573" i="4"/>
  <c r="D573" i="4" s="1"/>
  <c r="C585" i="4"/>
  <c r="D585" i="4" s="1"/>
  <c r="H588" i="1" s="1"/>
  <c r="C597" i="4"/>
  <c r="D597" i="4" s="1"/>
  <c r="H600" i="1" s="1"/>
  <c r="C609" i="4"/>
  <c r="D609" i="4" s="1"/>
  <c r="H612" i="1" s="1"/>
  <c r="C621" i="4"/>
  <c r="D621" i="4" s="1"/>
  <c r="H624" i="1" s="1"/>
  <c r="C633" i="4"/>
  <c r="D633" i="4" s="1"/>
  <c r="H636" i="1" s="1"/>
  <c r="C645" i="4"/>
  <c r="D645" i="4" s="1"/>
  <c r="H648" i="1" s="1"/>
  <c r="C657" i="4"/>
  <c r="D657" i="4" s="1"/>
  <c r="H660" i="1" s="1"/>
  <c r="C34" i="4"/>
  <c r="D34" i="4" s="1"/>
  <c r="H37" i="1" s="1"/>
  <c r="C46" i="4"/>
  <c r="D46" i="4" s="1"/>
  <c r="H49" i="1" s="1"/>
  <c r="C58" i="4"/>
  <c r="D58" i="4" s="1"/>
  <c r="H61" i="1" s="1"/>
  <c r="C70" i="4"/>
  <c r="D70" i="4" s="1"/>
  <c r="H73" i="1" s="1"/>
  <c r="C82" i="4"/>
  <c r="D82" i="4" s="1"/>
  <c r="H85" i="1" s="1"/>
  <c r="C94" i="4"/>
  <c r="D94" i="4" s="1"/>
  <c r="C106" i="4"/>
  <c r="D106" i="4" s="1"/>
  <c r="H109" i="1" s="1"/>
  <c r="C118" i="4"/>
  <c r="D118" i="4" s="1"/>
  <c r="H121" i="1" s="1"/>
  <c r="C130" i="4"/>
  <c r="D130" i="4" s="1"/>
  <c r="H133" i="1" s="1"/>
  <c r="C142" i="4"/>
  <c r="D142" i="4" s="1"/>
  <c r="H145" i="1" s="1"/>
  <c r="C154" i="4"/>
  <c r="D154" i="4" s="1"/>
  <c r="H157" i="1" s="1"/>
  <c r="C166" i="4"/>
  <c r="D166" i="4" s="1"/>
  <c r="H169" i="1" s="1"/>
  <c r="C178" i="4"/>
  <c r="D178" i="4" s="1"/>
  <c r="H181" i="1" s="1"/>
  <c r="C190" i="4"/>
  <c r="D190" i="4" s="1"/>
  <c r="H193" i="1" s="1"/>
  <c r="C202" i="4"/>
  <c r="D202" i="4" s="1"/>
  <c r="H205" i="1" s="1"/>
  <c r="C214" i="4"/>
  <c r="D214" i="4" s="1"/>
  <c r="H217" i="1" s="1"/>
  <c r="C226" i="4"/>
  <c r="D226" i="4" s="1"/>
  <c r="C238" i="4"/>
  <c r="D238" i="4" s="1"/>
  <c r="C250" i="4"/>
  <c r="D250" i="4" s="1"/>
  <c r="H253" i="1" s="1"/>
  <c r="C262" i="4"/>
  <c r="D262" i="4" s="1"/>
  <c r="H265" i="1" s="1"/>
  <c r="C274" i="4"/>
  <c r="D274" i="4" s="1"/>
  <c r="H277" i="1" s="1"/>
  <c r="C286" i="4"/>
  <c r="D286" i="4" s="1"/>
  <c r="H289" i="1" s="1"/>
  <c r="C298" i="4"/>
  <c r="D298" i="4" s="1"/>
  <c r="H301" i="1" s="1"/>
  <c r="C310" i="4"/>
  <c r="D310" i="4" s="1"/>
  <c r="H313" i="1" s="1"/>
  <c r="C322" i="4"/>
  <c r="D322" i="4" s="1"/>
  <c r="H325" i="1" s="1"/>
  <c r="C334" i="4"/>
  <c r="D334" i="4" s="1"/>
  <c r="H337" i="1" s="1"/>
  <c r="C346" i="4"/>
  <c r="D346" i="4" s="1"/>
  <c r="H349" i="1" s="1"/>
  <c r="C358" i="4"/>
  <c r="D358" i="4" s="1"/>
  <c r="H361" i="1" s="1"/>
  <c r="C370" i="4"/>
  <c r="D370" i="4" s="1"/>
  <c r="H373" i="1" s="1"/>
  <c r="C382" i="4"/>
  <c r="D382" i="4" s="1"/>
  <c r="H385" i="1" s="1"/>
  <c r="C394" i="4"/>
  <c r="D394" i="4" s="1"/>
  <c r="H397" i="1" s="1"/>
  <c r="C406" i="4"/>
  <c r="D406" i="4" s="1"/>
  <c r="H409" i="1" s="1"/>
  <c r="C418" i="4"/>
  <c r="D418" i="4" s="1"/>
  <c r="H421" i="1" s="1"/>
  <c r="C430" i="4"/>
  <c r="D430" i="4" s="1"/>
  <c r="H433" i="1" s="1"/>
  <c r="C442" i="4"/>
  <c r="D442" i="4" s="1"/>
  <c r="H445" i="1" s="1"/>
  <c r="C454" i="4"/>
  <c r="D454" i="4" s="1"/>
  <c r="H457" i="1" s="1"/>
  <c r="C466" i="4"/>
  <c r="D466" i="4" s="1"/>
  <c r="H469" i="1" s="1"/>
  <c r="C478" i="4"/>
  <c r="D478" i="4" s="1"/>
  <c r="H481" i="1" s="1"/>
  <c r="C490" i="4"/>
  <c r="D490" i="4" s="1"/>
  <c r="H493" i="1" s="1"/>
  <c r="C502" i="4"/>
  <c r="D502" i="4" s="1"/>
  <c r="H505" i="1" s="1"/>
  <c r="C514" i="4"/>
  <c r="D514" i="4" s="1"/>
  <c r="H517" i="1" s="1"/>
  <c r="C526" i="4"/>
  <c r="D526" i="4" s="1"/>
  <c r="H529" i="1" s="1"/>
  <c r="C538" i="4"/>
  <c r="D538" i="4" s="1"/>
  <c r="H541" i="1" s="1"/>
  <c r="C550" i="4"/>
  <c r="D550" i="4" s="1"/>
  <c r="H553" i="1" s="1"/>
  <c r="C562" i="4"/>
  <c r="D562" i="4" s="1"/>
  <c r="H565" i="1" s="1"/>
  <c r="C23" i="4"/>
  <c r="D23" i="4" s="1"/>
  <c r="H26" i="1" s="1"/>
  <c r="C35" i="4"/>
  <c r="D35" i="4" s="1"/>
  <c r="H38" i="1" s="1"/>
  <c r="C47" i="4"/>
  <c r="D47" i="4" s="1"/>
  <c r="C59" i="4"/>
  <c r="D59" i="4" s="1"/>
  <c r="H62" i="1" s="1"/>
  <c r="C71" i="4"/>
  <c r="D71" i="4" s="1"/>
  <c r="H74" i="1" s="1"/>
  <c r="C83" i="4"/>
  <c r="D83" i="4" s="1"/>
  <c r="H86" i="1" s="1"/>
  <c r="C95" i="4"/>
  <c r="D95" i="4" s="1"/>
  <c r="H98" i="1" s="1"/>
  <c r="C107" i="4"/>
  <c r="D107" i="4" s="1"/>
  <c r="C119" i="4"/>
  <c r="D119" i="4" s="1"/>
  <c r="H122" i="1" s="1"/>
  <c r="C131" i="4"/>
  <c r="D131" i="4" s="1"/>
  <c r="H134" i="1" s="1"/>
  <c r="C143" i="4"/>
  <c r="D143" i="4" s="1"/>
  <c r="H146" i="1" s="1"/>
  <c r="C155" i="4"/>
  <c r="D155" i="4" s="1"/>
  <c r="H158" i="1" s="1"/>
  <c r="C167" i="4"/>
  <c r="D167" i="4" s="1"/>
  <c r="H170" i="1" s="1"/>
  <c r="C179" i="4"/>
  <c r="D179" i="4" s="1"/>
  <c r="H182" i="1" s="1"/>
  <c r="C191" i="4"/>
  <c r="D191" i="4" s="1"/>
  <c r="H194" i="1" s="1"/>
  <c r="C203" i="4"/>
  <c r="D203" i="4" s="1"/>
  <c r="H206" i="1" s="1"/>
  <c r="C215" i="4"/>
  <c r="D215" i="4" s="1"/>
  <c r="H218" i="1" s="1"/>
  <c r="C227" i="4"/>
  <c r="D227" i="4" s="1"/>
  <c r="H230" i="1" s="1"/>
  <c r="C239" i="4"/>
  <c r="D239" i="4" s="1"/>
  <c r="H242" i="1" s="1"/>
  <c r="C251" i="4"/>
  <c r="D251" i="4" s="1"/>
  <c r="H254" i="1" s="1"/>
  <c r="C263" i="4"/>
  <c r="D263" i="4" s="1"/>
  <c r="H266" i="1" s="1"/>
  <c r="C275" i="4"/>
  <c r="D275" i="4" s="1"/>
  <c r="H278" i="1" s="1"/>
  <c r="C287" i="4"/>
  <c r="D287" i="4" s="1"/>
  <c r="H290" i="1" s="1"/>
  <c r="C299" i="4"/>
  <c r="D299" i="4" s="1"/>
  <c r="H302" i="1" s="1"/>
  <c r="C311" i="4"/>
  <c r="D311" i="4" s="1"/>
  <c r="H314" i="1" s="1"/>
  <c r="C323" i="4"/>
  <c r="D323" i="4" s="1"/>
  <c r="H326" i="1" s="1"/>
  <c r="C335" i="4"/>
  <c r="D335" i="4" s="1"/>
  <c r="H338" i="1" s="1"/>
  <c r="C347" i="4"/>
  <c r="D347" i="4" s="1"/>
  <c r="H350" i="1" s="1"/>
  <c r="C359" i="4"/>
  <c r="D359" i="4" s="1"/>
  <c r="H362" i="1" s="1"/>
  <c r="C371" i="4"/>
  <c r="D371" i="4" s="1"/>
  <c r="H374" i="1" s="1"/>
  <c r="C383" i="4"/>
  <c r="D383" i="4" s="1"/>
  <c r="H386" i="1" s="1"/>
  <c r="C395" i="4"/>
  <c r="D395" i="4" s="1"/>
  <c r="C407" i="4"/>
  <c r="D407" i="4" s="1"/>
  <c r="H410" i="1" s="1"/>
  <c r="C419" i="4"/>
  <c r="D419" i="4" s="1"/>
  <c r="H422" i="1" s="1"/>
  <c r="C431" i="4"/>
  <c r="D431" i="4" s="1"/>
  <c r="H434" i="1" s="1"/>
  <c r="C443" i="4"/>
  <c r="D443" i="4" s="1"/>
  <c r="H446" i="1" s="1"/>
  <c r="C455" i="4"/>
  <c r="D455" i="4" s="1"/>
  <c r="H458" i="1" s="1"/>
  <c r="C467" i="4"/>
  <c r="D467" i="4" s="1"/>
  <c r="H470" i="1" s="1"/>
  <c r="C479" i="4"/>
  <c r="D479" i="4" s="1"/>
  <c r="H482" i="1" s="1"/>
  <c r="C491" i="4"/>
  <c r="D491" i="4" s="1"/>
  <c r="H494" i="1" s="1"/>
  <c r="C503" i="4"/>
  <c r="D503" i="4" s="1"/>
  <c r="H506" i="1" s="1"/>
  <c r="C515" i="4"/>
  <c r="D515" i="4" s="1"/>
  <c r="H518" i="1" s="1"/>
  <c r="C527" i="4"/>
  <c r="D527" i="4" s="1"/>
  <c r="H530" i="1" s="1"/>
  <c r="C539" i="4"/>
  <c r="D539" i="4" s="1"/>
  <c r="H542" i="1" s="1"/>
  <c r="C551" i="4"/>
  <c r="D551" i="4" s="1"/>
  <c r="H554" i="1" s="1"/>
  <c r="C563" i="4"/>
  <c r="D563" i="4" s="1"/>
  <c r="H566" i="1" s="1"/>
  <c r="C575" i="4"/>
  <c r="D575" i="4" s="1"/>
  <c r="H578" i="1" s="1"/>
  <c r="C96" i="4"/>
  <c r="D96" i="4" s="1"/>
  <c r="H99" i="1" s="1"/>
  <c r="C108" i="4"/>
  <c r="D108" i="4" s="1"/>
  <c r="H111" i="1" s="1"/>
  <c r="C120" i="4"/>
  <c r="D120" i="4" s="1"/>
  <c r="H123" i="1" s="1"/>
  <c r="C132" i="4"/>
  <c r="D132" i="4" s="1"/>
  <c r="H135" i="1" s="1"/>
  <c r="C144" i="4"/>
  <c r="D144" i="4" s="1"/>
  <c r="H147" i="1" s="1"/>
  <c r="C156" i="4"/>
  <c r="D156" i="4" s="1"/>
  <c r="H159" i="1" s="1"/>
  <c r="C168" i="4"/>
  <c r="D168" i="4" s="1"/>
  <c r="H171" i="1" s="1"/>
  <c r="C180" i="4"/>
  <c r="D180" i="4" s="1"/>
  <c r="H183" i="1" s="1"/>
  <c r="C192" i="4"/>
  <c r="D192" i="4" s="1"/>
  <c r="H195" i="1" s="1"/>
  <c r="C204" i="4"/>
  <c r="D204" i="4" s="1"/>
  <c r="H207" i="1" s="1"/>
  <c r="C216" i="4"/>
  <c r="D216" i="4" s="1"/>
  <c r="H219" i="1" s="1"/>
  <c r="C228" i="4"/>
  <c r="D228" i="4" s="1"/>
  <c r="H231" i="1" s="1"/>
  <c r="C240" i="4"/>
  <c r="D240" i="4" s="1"/>
  <c r="H243" i="1" s="1"/>
  <c r="C252" i="4"/>
  <c r="D252" i="4" s="1"/>
  <c r="H255" i="1" s="1"/>
  <c r="C264" i="4"/>
  <c r="D264" i="4" s="1"/>
  <c r="H267" i="1" s="1"/>
  <c r="C276" i="4"/>
  <c r="D276" i="4" s="1"/>
  <c r="H279" i="1" s="1"/>
  <c r="C288" i="4"/>
  <c r="D288" i="4" s="1"/>
  <c r="H291" i="1" s="1"/>
  <c r="C300" i="4"/>
  <c r="D300" i="4" s="1"/>
  <c r="H303" i="1" s="1"/>
  <c r="C312" i="4"/>
  <c r="D312" i="4" s="1"/>
  <c r="H315" i="1" s="1"/>
  <c r="C324" i="4"/>
  <c r="D324" i="4" s="1"/>
  <c r="H327" i="1" s="1"/>
  <c r="C336" i="4"/>
  <c r="D336" i="4" s="1"/>
  <c r="H339" i="1" s="1"/>
  <c r="C348" i="4"/>
  <c r="D348" i="4" s="1"/>
  <c r="H351" i="1" s="1"/>
  <c r="C360" i="4"/>
  <c r="D360" i="4" s="1"/>
  <c r="H363" i="1" s="1"/>
  <c r="C372" i="4"/>
  <c r="D372" i="4" s="1"/>
  <c r="H375" i="1" s="1"/>
  <c r="C384" i="4"/>
  <c r="D384" i="4" s="1"/>
  <c r="H387" i="1" s="1"/>
  <c r="C396" i="4"/>
  <c r="D396" i="4" s="1"/>
  <c r="H399" i="1" s="1"/>
  <c r="C408" i="4"/>
  <c r="D408" i="4" s="1"/>
  <c r="H411" i="1" s="1"/>
  <c r="C420" i="4"/>
  <c r="D420" i="4" s="1"/>
  <c r="H423" i="1" s="1"/>
  <c r="C432" i="4"/>
  <c r="D432" i="4" s="1"/>
  <c r="H435" i="1" s="1"/>
  <c r="C444" i="4"/>
  <c r="D444" i="4" s="1"/>
  <c r="H447" i="1" s="1"/>
  <c r="C456" i="4"/>
  <c r="D456" i="4" s="1"/>
  <c r="H459" i="1" s="1"/>
  <c r="C468" i="4"/>
  <c r="D468" i="4" s="1"/>
  <c r="H471" i="1" s="1"/>
  <c r="C480" i="4"/>
  <c r="D480" i="4" s="1"/>
  <c r="H483" i="1" s="1"/>
  <c r="C492" i="4"/>
  <c r="D492" i="4" s="1"/>
  <c r="H495" i="1" s="1"/>
  <c r="C504" i="4"/>
  <c r="D504" i="4" s="1"/>
  <c r="H507" i="1" s="1"/>
  <c r="C516" i="4"/>
  <c r="D516" i="4" s="1"/>
  <c r="H519" i="1" s="1"/>
  <c r="C528" i="4"/>
  <c r="D528" i="4" s="1"/>
  <c r="H531" i="1" s="1"/>
  <c r="C540" i="4"/>
  <c r="D540" i="4" s="1"/>
  <c r="H543" i="1" s="1"/>
  <c r="C552" i="4"/>
  <c r="D552" i="4" s="1"/>
  <c r="H555" i="1" s="1"/>
  <c r="C564" i="4"/>
  <c r="D564" i="4" s="1"/>
  <c r="H567" i="1" s="1"/>
  <c r="C576" i="4"/>
  <c r="D576" i="4" s="1"/>
  <c r="H579" i="1" s="1"/>
  <c r="C588" i="4"/>
  <c r="D588" i="4" s="1"/>
  <c r="H591" i="1" s="1"/>
  <c r="C600" i="4"/>
  <c r="D600" i="4" s="1"/>
  <c r="H603" i="1" s="1"/>
  <c r="C612" i="4"/>
  <c r="D612" i="4" s="1"/>
  <c r="H615" i="1" s="1"/>
  <c r="C14" i="4"/>
  <c r="D14" i="4" s="1"/>
  <c r="H17" i="1" s="1"/>
  <c r="C26" i="4"/>
  <c r="D26" i="4" s="1"/>
  <c r="H29" i="1" s="1"/>
  <c r="C38" i="4"/>
  <c r="D38" i="4" s="1"/>
  <c r="H41" i="1" s="1"/>
  <c r="C50" i="4"/>
  <c r="D50" i="4" s="1"/>
  <c r="H53" i="1" s="1"/>
  <c r="C62" i="4"/>
  <c r="D62" i="4" s="1"/>
  <c r="H65" i="1" s="1"/>
  <c r="C74" i="4"/>
  <c r="D74" i="4" s="1"/>
  <c r="H77" i="1" s="1"/>
  <c r="C86" i="4"/>
  <c r="D86" i="4" s="1"/>
  <c r="H89" i="1" s="1"/>
  <c r="C98" i="4"/>
  <c r="D98" i="4" s="1"/>
  <c r="H101" i="1" s="1"/>
  <c r="C110" i="4"/>
  <c r="D110" i="4" s="1"/>
  <c r="H113" i="1" s="1"/>
  <c r="C122" i="4"/>
  <c r="D122" i="4" s="1"/>
  <c r="H125" i="1" s="1"/>
  <c r="C134" i="4"/>
  <c r="D134" i="4" s="1"/>
  <c r="H137" i="1" s="1"/>
  <c r="C146" i="4"/>
  <c r="D146" i="4" s="1"/>
  <c r="H149" i="1" s="1"/>
  <c r="C158" i="4"/>
  <c r="D158" i="4" s="1"/>
  <c r="H161" i="1" s="1"/>
  <c r="C170" i="4"/>
  <c r="D170" i="4" s="1"/>
  <c r="H173" i="1" s="1"/>
  <c r="C182" i="4"/>
  <c r="D182" i="4" s="1"/>
  <c r="H185" i="1" s="1"/>
  <c r="C194" i="4"/>
  <c r="D194" i="4" s="1"/>
  <c r="H197" i="1" s="1"/>
  <c r="C206" i="4"/>
  <c r="D206" i="4" s="1"/>
  <c r="H209" i="1" s="1"/>
  <c r="C218" i="4"/>
  <c r="D218" i="4" s="1"/>
  <c r="H221" i="1" s="1"/>
  <c r="C230" i="4"/>
  <c r="D230" i="4" s="1"/>
  <c r="H233" i="1" s="1"/>
  <c r="C242" i="4"/>
  <c r="D242" i="4" s="1"/>
  <c r="H245" i="1" s="1"/>
  <c r="C254" i="4"/>
  <c r="D254" i="4" s="1"/>
  <c r="H257" i="1" s="1"/>
  <c r="C266" i="4"/>
  <c r="D266" i="4" s="1"/>
  <c r="H269" i="1" s="1"/>
  <c r="C278" i="4"/>
  <c r="D278" i="4" s="1"/>
  <c r="H281" i="1" s="1"/>
  <c r="C290" i="4"/>
  <c r="D290" i="4" s="1"/>
  <c r="H293" i="1" s="1"/>
  <c r="C302" i="4"/>
  <c r="D302" i="4" s="1"/>
  <c r="C314" i="4"/>
  <c r="D314" i="4" s="1"/>
  <c r="H317" i="1" s="1"/>
  <c r="C326" i="4"/>
  <c r="D326" i="4" s="1"/>
  <c r="H329" i="1" s="1"/>
  <c r="C338" i="4"/>
  <c r="D338" i="4" s="1"/>
  <c r="H341" i="1" s="1"/>
  <c r="C350" i="4"/>
  <c r="D350" i="4" s="1"/>
  <c r="H353" i="1" s="1"/>
  <c r="C362" i="4"/>
  <c r="D362" i="4" s="1"/>
  <c r="H365" i="1" s="1"/>
  <c r="C374" i="4"/>
  <c r="D374" i="4" s="1"/>
  <c r="H377" i="1" s="1"/>
  <c r="C386" i="4"/>
  <c r="D386" i="4" s="1"/>
  <c r="H389" i="1" s="1"/>
  <c r="C398" i="4"/>
  <c r="D398" i="4" s="1"/>
  <c r="H401" i="1" s="1"/>
  <c r="C410" i="4"/>
  <c r="D410" i="4" s="1"/>
  <c r="H413" i="1" s="1"/>
  <c r="C422" i="4"/>
  <c r="D422" i="4" s="1"/>
  <c r="H425" i="1" s="1"/>
  <c r="C434" i="4"/>
  <c r="D434" i="4" s="1"/>
  <c r="H437" i="1" s="1"/>
  <c r="C446" i="4"/>
  <c r="D446" i="4" s="1"/>
  <c r="H449" i="1" s="1"/>
  <c r="C458" i="4"/>
  <c r="D458" i="4" s="1"/>
  <c r="H461" i="1" s="1"/>
  <c r="C470" i="4"/>
  <c r="D470" i="4" s="1"/>
  <c r="H473" i="1" s="1"/>
  <c r="C482" i="4"/>
  <c r="D482" i="4" s="1"/>
  <c r="H485" i="1" s="1"/>
  <c r="C494" i="4"/>
  <c r="D494" i="4" s="1"/>
  <c r="H497" i="1" s="1"/>
  <c r="C506" i="4"/>
  <c r="D506" i="4" s="1"/>
  <c r="H509" i="1" s="1"/>
  <c r="C518" i="4"/>
  <c r="D518" i="4" s="1"/>
  <c r="H521" i="1" s="1"/>
  <c r="C530" i="4"/>
  <c r="D530" i="4" s="1"/>
  <c r="H533" i="1" s="1"/>
  <c r="C99" i="4"/>
  <c r="D99" i="4" s="1"/>
  <c r="H102" i="1" s="1"/>
  <c r="C111" i="4"/>
  <c r="D111" i="4" s="1"/>
  <c r="H114" i="1" s="1"/>
  <c r="C123" i="4"/>
  <c r="D123" i="4" s="1"/>
  <c r="H126" i="1" s="1"/>
  <c r="C135" i="4"/>
  <c r="D135" i="4" s="1"/>
  <c r="H138" i="1" s="1"/>
  <c r="C147" i="4"/>
  <c r="D147" i="4" s="1"/>
  <c r="H150" i="1" s="1"/>
  <c r="C159" i="4"/>
  <c r="D159" i="4" s="1"/>
  <c r="H162" i="1" s="1"/>
  <c r="C171" i="4"/>
  <c r="D171" i="4" s="1"/>
  <c r="H174" i="1" s="1"/>
  <c r="C183" i="4"/>
  <c r="D183" i="4" s="1"/>
  <c r="H186" i="1" s="1"/>
  <c r="C195" i="4"/>
  <c r="D195" i="4" s="1"/>
  <c r="H198" i="1" s="1"/>
  <c r="C207" i="4"/>
  <c r="D207" i="4" s="1"/>
  <c r="H210" i="1" s="1"/>
  <c r="C219" i="4"/>
  <c r="D219" i="4" s="1"/>
  <c r="H222" i="1" s="1"/>
  <c r="C231" i="4"/>
  <c r="D231" i="4" s="1"/>
  <c r="H234" i="1" s="1"/>
  <c r="C243" i="4"/>
  <c r="D243" i="4" s="1"/>
  <c r="H246" i="1" s="1"/>
  <c r="C255" i="4"/>
  <c r="D255" i="4" s="1"/>
  <c r="H258" i="1" s="1"/>
  <c r="C267" i="4"/>
  <c r="D267" i="4" s="1"/>
  <c r="H270" i="1" s="1"/>
  <c r="C279" i="4"/>
  <c r="D279" i="4" s="1"/>
  <c r="H282" i="1" s="1"/>
  <c r="C291" i="4"/>
  <c r="D291" i="4" s="1"/>
  <c r="H294" i="1" s="1"/>
  <c r="C303" i="4"/>
  <c r="D303" i="4" s="1"/>
  <c r="H306" i="1" s="1"/>
  <c r="C315" i="4"/>
  <c r="D315" i="4" s="1"/>
  <c r="H318" i="1" s="1"/>
  <c r="C327" i="4"/>
  <c r="D327" i="4" s="1"/>
  <c r="H330" i="1" s="1"/>
  <c r="C339" i="4"/>
  <c r="D339" i="4" s="1"/>
  <c r="H342" i="1" s="1"/>
  <c r="C351" i="4"/>
  <c r="D351" i="4" s="1"/>
  <c r="H354" i="1" s="1"/>
  <c r="C363" i="4"/>
  <c r="D363" i="4" s="1"/>
  <c r="H366" i="1" s="1"/>
  <c r="C375" i="4"/>
  <c r="D375" i="4" s="1"/>
  <c r="H378" i="1" s="1"/>
  <c r="C387" i="4"/>
  <c r="D387" i="4" s="1"/>
  <c r="H390" i="1" s="1"/>
  <c r="C399" i="4"/>
  <c r="D399" i="4" s="1"/>
  <c r="H402" i="1" s="1"/>
  <c r="C411" i="4"/>
  <c r="D411" i="4" s="1"/>
  <c r="H414" i="1" s="1"/>
  <c r="C423" i="4"/>
  <c r="D423" i="4" s="1"/>
  <c r="H426" i="1" s="1"/>
  <c r="C435" i="4"/>
  <c r="D435" i="4" s="1"/>
  <c r="H438" i="1" s="1"/>
  <c r="C447" i="4"/>
  <c r="D447" i="4" s="1"/>
  <c r="H450" i="1" s="1"/>
  <c r="C459" i="4"/>
  <c r="D459" i="4" s="1"/>
  <c r="H462" i="1" s="1"/>
  <c r="C471" i="4"/>
  <c r="D471" i="4" s="1"/>
  <c r="H474" i="1" s="1"/>
  <c r="C483" i="4"/>
  <c r="D483" i="4" s="1"/>
  <c r="H486" i="1" s="1"/>
  <c r="C495" i="4"/>
  <c r="D495" i="4" s="1"/>
  <c r="H498" i="1" s="1"/>
  <c r="C507" i="4"/>
  <c r="D507" i="4" s="1"/>
  <c r="H510" i="1" s="1"/>
  <c r="C519" i="4"/>
  <c r="D519" i="4" s="1"/>
  <c r="H522" i="1" s="1"/>
  <c r="C531" i="4"/>
  <c r="D531" i="4" s="1"/>
  <c r="H534" i="1" s="1"/>
  <c r="C543" i="4"/>
  <c r="D543" i="4" s="1"/>
  <c r="H546" i="1" s="1"/>
  <c r="C555" i="4"/>
  <c r="D555" i="4" s="1"/>
  <c r="H558" i="1" s="1"/>
  <c r="C567" i="4"/>
  <c r="D567" i="4" s="1"/>
  <c r="H570" i="1" s="1"/>
  <c r="C579" i="4"/>
  <c r="D579" i="4" s="1"/>
  <c r="C591" i="4"/>
  <c r="D591" i="4" s="1"/>
  <c r="H594" i="1" s="1"/>
  <c r="C603" i="4"/>
  <c r="D603" i="4" s="1"/>
  <c r="H606" i="1" s="1"/>
  <c r="C615" i="4"/>
  <c r="D615" i="4" s="1"/>
  <c r="H618" i="1" s="1"/>
  <c r="C627" i="4"/>
  <c r="D627" i="4" s="1"/>
  <c r="H630" i="1" s="1"/>
  <c r="C639" i="4"/>
  <c r="D639" i="4" s="1"/>
  <c r="H642" i="1" s="1"/>
  <c r="C88" i="4"/>
  <c r="D88" i="4" s="1"/>
  <c r="H91" i="1" s="1"/>
  <c r="C100" i="4"/>
  <c r="D100" i="4" s="1"/>
  <c r="H103" i="1" s="1"/>
  <c r="C112" i="4"/>
  <c r="D112" i="4" s="1"/>
  <c r="H115" i="1" s="1"/>
  <c r="C124" i="4"/>
  <c r="D124" i="4" s="1"/>
  <c r="H127" i="1" s="1"/>
  <c r="C136" i="4"/>
  <c r="D136" i="4" s="1"/>
  <c r="H139" i="1" s="1"/>
  <c r="C148" i="4"/>
  <c r="D148" i="4" s="1"/>
  <c r="H151" i="1" s="1"/>
  <c r="C160" i="4"/>
  <c r="D160" i="4" s="1"/>
  <c r="H163" i="1" s="1"/>
  <c r="C172" i="4"/>
  <c r="D172" i="4" s="1"/>
  <c r="H175" i="1" s="1"/>
  <c r="C184" i="4"/>
  <c r="D184" i="4" s="1"/>
  <c r="H187" i="1" s="1"/>
  <c r="C196" i="4"/>
  <c r="D196" i="4" s="1"/>
  <c r="H199" i="1" s="1"/>
  <c r="C208" i="4"/>
  <c r="D208" i="4" s="1"/>
  <c r="H211" i="1" s="1"/>
  <c r="C220" i="4"/>
  <c r="D220" i="4" s="1"/>
  <c r="H223" i="1" s="1"/>
  <c r="C232" i="4"/>
  <c r="D232" i="4" s="1"/>
  <c r="H235" i="1" s="1"/>
  <c r="C244" i="4"/>
  <c r="D244" i="4" s="1"/>
  <c r="H247" i="1" s="1"/>
  <c r="C256" i="4"/>
  <c r="D256" i="4" s="1"/>
  <c r="H259" i="1" s="1"/>
  <c r="C268" i="4"/>
  <c r="D268" i="4" s="1"/>
  <c r="H271" i="1" s="1"/>
  <c r="C280" i="4"/>
  <c r="D280" i="4" s="1"/>
  <c r="H283" i="1" s="1"/>
  <c r="C292" i="4"/>
  <c r="D292" i="4" s="1"/>
  <c r="H295" i="1" s="1"/>
  <c r="C304" i="4"/>
  <c r="D304" i="4" s="1"/>
  <c r="H307" i="1" s="1"/>
  <c r="C316" i="4"/>
  <c r="D316" i="4" s="1"/>
  <c r="H319" i="1" s="1"/>
  <c r="C328" i="4"/>
  <c r="D328" i="4" s="1"/>
  <c r="H331" i="1" s="1"/>
  <c r="C340" i="4"/>
  <c r="D340" i="4" s="1"/>
  <c r="H343" i="1" s="1"/>
  <c r="C352" i="4"/>
  <c r="D352" i="4" s="1"/>
  <c r="H355" i="1" s="1"/>
  <c r="C364" i="4"/>
  <c r="D364" i="4" s="1"/>
  <c r="H367" i="1" s="1"/>
  <c r="C376" i="4"/>
  <c r="D376" i="4" s="1"/>
  <c r="H379" i="1" s="1"/>
  <c r="C388" i="4"/>
  <c r="D388" i="4" s="1"/>
  <c r="H391" i="1" s="1"/>
  <c r="C400" i="4"/>
  <c r="D400" i="4" s="1"/>
  <c r="H403" i="1" s="1"/>
  <c r="C412" i="4"/>
  <c r="D412" i="4" s="1"/>
  <c r="H415" i="1" s="1"/>
  <c r="C424" i="4"/>
  <c r="D424" i="4" s="1"/>
  <c r="H427" i="1" s="1"/>
  <c r="C436" i="4"/>
  <c r="D436" i="4" s="1"/>
  <c r="H439" i="1" s="1"/>
  <c r="C448" i="4"/>
  <c r="D448" i="4" s="1"/>
  <c r="H451" i="1" s="1"/>
  <c r="C460" i="4"/>
  <c r="D460" i="4" s="1"/>
  <c r="H463" i="1" s="1"/>
  <c r="C472" i="4"/>
  <c r="D472" i="4" s="1"/>
  <c r="H475" i="1" s="1"/>
  <c r="C484" i="4"/>
  <c r="D484" i="4" s="1"/>
  <c r="H487" i="1" s="1"/>
  <c r="C496" i="4"/>
  <c r="D496" i="4" s="1"/>
  <c r="H499" i="1" s="1"/>
  <c r="C508" i="4"/>
  <c r="D508" i="4" s="1"/>
  <c r="H511" i="1" s="1"/>
  <c r="C520" i="4"/>
  <c r="D520" i="4" s="1"/>
  <c r="H523" i="1" s="1"/>
  <c r="C532" i="4"/>
  <c r="D532" i="4" s="1"/>
  <c r="H535" i="1" s="1"/>
  <c r="C544" i="4"/>
  <c r="D544" i="4" s="1"/>
  <c r="H547" i="1" s="1"/>
  <c r="C556" i="4"/>
  <c r="D556" i="4" s="1"/>
  <c r="H559" i="1" s="1"/>
  <c r="C568" i="4"/>
  <c r="D568" i="4" s="1"/>
  <c r="H571" i="1" s="1"/>
  <c r="C580" i="4"/>
  <c r="D580" i="4" s="1"/>
  <c r="H583" i="1" s="1"/>
  <c r="C592" i="4"/>
  <c r="D592" i="4" s="1"/>
  <c r="H595" i="1" s="1"/>
  <c r="C604" i="4"/>
  <c r="D604" i="4" s="1"/>
  <c r="H607" i="1" s="1"/>
  <c r="C616" i="4"/>
  <c r="D616" i="4" s="1"/>
  <c r="H619" i="1" s="1"/>
  <c r="C628" i="4"/>
  <c r="D628" i="4" s="1"/>
  <c r="H631" i="1" s="1"/>
  <c r="C640" i="4"/>
  <c r="D640" i="4" s="1"/>
  <c r="H643" i="1" s="1"/>
  <c r="C652" i="4"/>
  <c r="D652" i="4" s="1"/>
  <c r="H655" i="1" s="1"/>
  <c r="C792" i="4"/>
  <c r="D792" i="4" s="1"/>
  <c r="H795" i="1" s="1"/>
  <c r="C780" i="4"/>
  <c r="D780" i="4" s="1"/>
  <c r="H783" i="1" s="1"/>
  <c r="C768" i="4"/>
  <c r="D768" i="4" s="1"/>
  <c r="H771" i="1" s="1"/>
  <c r="C756" i="4"/>
  <c r="D756" i="4" s="1"/>
  <c r="H759" i="1" s="1"/>
  <c r="C744" i="4"/>
  <c r="D744" i="4" s="1"/>
  <c r="H747" i="1" s="1"/>
  <c r="C732" i="4"/>
  <c r="D732" i="4" s="1"/>
  <c r="H735" i="1" s="1"/>
  <c r="C720" i="4"/>
  <c r="D720" i="4" s="1"/>
  <c r="H723" i="1" s="1"/>
  <c r="C708" i="4"/>
  <c r="D708" i="4" s="1"/>
  <c r="H711" i="1" s="1"/>
  <c r="C696" i="4"/>
  <c r="D696" i="4" s="1"/>
  <c r="H699" i="1" s="1"/>
  <c r="C684" i="4"/>
  <c r="D684" i="4" s="1"/>
  <c r="H687" i="1" s="1"/>
  <c r="C672" i="4"/>
  <c r="D672" i="4" s="1"/>
  <c r="H675" i="1" s="1"/>
  <c r="C660" i="4"/>
  <c r="D660" i="4" s="1"/>
  <c r="H663" i="1" s="1"/>
  <c r="C646" i="4"/>
  <c r="D646" i="4" s="1"/>
  <c r="H649" i="1" s="1"/>
  <c r="C626" i="4"/>
  <c r="D626" i="4" s="1"/>
  <c r="H629" i="1" s="1"/>
  <c r="C608" i="4"/>
  <c r="D608" i="4" s="1"/>
  <c r="H611" i="1" s="1"/>
  <c r="C587" i="4"/>
  <c r="D587" i="4" s="1"/>
  <c r="H590" i="1" s="1"/>
  <c r="C554" i="4"/>
  <c r="D554" i="4" s="1"/>
  <c r="H557" i="1" s="1"/>
  <c r="C433" i="4"/>
  <c r="D433" i="4" s="1"/>
  <c r="H436" i="1" s="1"/>
  <c r="C289" i="4"/>
  <c r="C145" i="4"/>
  <c r="C791" i="4"/>
  <c r="D791" i="4" s="1"/>
  <c r="H794" i="1" s="1"/>
  <c r="C779" i="4"/>
  <c r="D779" i="4" s="1"/>
  <c r="H782" i="1" s="1"/>
  <c r="C767" i="4"/>
  <c r="D767" i="4" s="1"/>
  <c r="H770" i="1" s="1"/>
  <c r="C755" i="4"/>
  <c r="D755" i="4" s="1"/>
  <c r="H758" i="1" s="1"/>
  <c r="C743" i="4"/>
  <c r="D743" i="4" s="1"/>
  <c r="H746" i="1" s="1"/>
  <c r="C731" i="4"/>
  <c r="D731" i="4" s="1"/>
  <c r="H734" i="1" s="1"/>
  <c r="C719" i="4"/>
  <c r="D719" i="4" s="1"/>
  <c r="H722" i="1" s="1"/>
  <c r="C707" i="4"/>
  <c r="D707" i="4" s="1"/>
  <c r="H710" i="1" s="1"/>
  <c r="C695" i="4"/>
  <c r="D695" i="4" s="1"/>
  <c r="H698" i="1" s="1"/>
  <c r="C683" i="4"/>
  <c r="D683" i="4" s="1"/>
  <c r="H686" i="1" s="1"/>
  <c r="C671" i="4"/>
  <c r="D671" i="4" s="1"/>
  <c r="H674" i="1" s="1"/>
  <c r="C659" i="4"/>
  <c r="D659" i="4" s="1"/>
  <c r="H662" i="1" s="1"/>
  <c r="C644" i="4"/>
  <c r="D644" i="4" s="1"/>
  <c r="H647" i="1" s="1"/>
  <c r="C625" i="4"/>
  <c r="C607" i="4"/>
  <c r="D607" i="4" s="1"/>
  <c r="H610" i="1" s="1"/>
  <c r="C586" i="4"/>
  <c r="D586" i="4" s="1"/>
  <c r="H589" i="1" s="1"/>
  <c r="C553" i="4"/>
  <c r="C421" i="4"/>
  <c r="C277" i="4"/>
  <c r="C133" i="4"/>
  <c r="C76" i="4"/>
  <c r="D76" i="4" s="1"/>
  <c r="H79" i="1" s="1"/>
  <c r="C64" i="4"/>
  <c r="D64" i="4" s="1"/>
  <c r="H67" i="1" s="1"/>
  <c r="C52" i="4"/>
  <c r="D52" i="4" s="1"/>
  <c r="H55" i="1" s="1"/>
  <c r="C40" i="4"/>
  <c r="D40" i="4" s="1"/>
  <c r="H43" i="1" s="1"/>
  <c r="C28" i="4"/>
  <c r="D28" i="4" s="1"/>
  <c r="H31" i="1" s="1"/>
  <c r="C16" i="4"/>
  <c r="D16" i="4" s="1"/>
  <c r="H19" i="1" s="1"/>
  <c r="C4" i="4"/>
  <c r="D4" i="4" s="1"/>
  <c r="H7" i="1" s="1"/>
  <c r="C87" i="4"/>
  <c r="D87" i="4" s="1"/>
  <c r="H90" i="1" s="1"/>
  <c r="C75" i="4"/>
  <c r="D75" i="4" s="1"/>
  <c r="H78" i="1" s="1"/>
  <c r="C63" i="4"/>
  <c r="D63" i="4" s="1"/>
  <c r="H66" i="1" s="1"/>
  <c r="C51" i="4"/>
  <c r="D51" i="4" s="1"/>
  <c r="H54" i="1" s="1"/>
  <c r="C39" i="4"/>
  <c r="D39" i="4" s="1"/>
  <c r="H42" i="1" s="1"/>
  <c r="C27" i="4"/>
  <c r="D27" i="4" s="1"/>
  <c r="H30" i="1" s="1"/>
  <c r="C15" i="4"/>
  <c r="D15" i="4" s="1"/>
  <c r="H18" i="1" s="1"/>
  <c r="C3" i="4"/>
  <c r="D3" i="4" s="1"/>
  <c r="H6" i="1" s="1"/>
  <c r="C84" i="4"/>
  <c r="D84" i="4" s="1"/>
  <c r="H87" i="1" s="1"/>
  <c r="C72" i="4"/>
  <c r="D72" i="4" s="1"/>
  <c r="H75" i="1" s="1"/>
  <c r="C60" i="4"/>
  <c r="D60" i="4" s="1"/>
  <c r="H63" i="1" s="1"/>
  <c r="C48" i="4"/>
  <c r="D48" i="4" s="1"/>
  <c r="H51" i="1" s="1"/>
  <c r="C36" i="4"/>
  <c r="D36" i="4" s="1"/>
  <c r="H39" i="1" s="1"/>
  <c r="C24" i="4"/>
  <c r="D24" i="4" s="1"/>
  <c r="H27" i="1" s="1"/>
  <c r="C12" i="4"/>
  <c r="D12" i="4" s="1"/>
  <c r="H15" i="1" s="1"/>
  <c r="C11" i="4"/>
  <c r="D11" i="4" s="1"/>
  <c r="H14" i="1" s="1"/>
  <c r="C22" i="4"/>
  <c r="D22" i="4" s="1"/>
  <c r="H25" i="1" s="1"/>
  <c r="C10" i="4"/>
  <c r="D10" i="4" s="1"/>
  <c r="H13" i="1" s="1"/>
  <c r="C93" i="4"/>
  <c r="D93" i="4" s="1"/>
  <c r="H96" i="1" s="1"/>
  <c r="C81" i="4"/>
  <c r="D81" i="4" s="1"/>
  <c r="H84" i="1" s="1"/>
  <c r="C69" i="4"/>
  <c r="D69" i="4" s="1"/>
  <c r="H72" i="1" s="1"/>
  <c r="C57" i="4"/>
  <c r="D57" i="4" s="1"/>
  <c r="H60" i="1" s="1"/>
  <c r="C45" i="4"/>
  <c r="D45" i="4" s="1"/>
  <c r="H48" i="1" s="1"/>
  <c r="C33" i="4"/>
  <c r="D33" i="4" s="1"/>
  <c r="H36" i="1" s="1"/>
  <c r="C21" i="4"/>
  <c r="D21" i="4" s="1"/>
  <c r="H24" i="1" s="1"/>
  <c r="C9" i="4"/>
  <c r="D9" i="4" s="1"/>
  <c r="H12" i="1" s="1"/>
  <c r="C104" i="4"/>
  <c r="D104" i="4" s="1"/>
  <c r="H107" i="1" s="1"/>
  <c r="C92" i="4"/>
  <c r="D92" i="4" s="1"/>
  <c r="H95" i="1" s="1"/>
  <c r="C80" i="4"/>
  <c r="D80" i="4" s="1"/>
  <c r="H83" i="1" s="1"/>
  <c r="C68" i="4"/>
  <c r="D68" i="4" s="1"/>
  <c r="H71" i="1" s="1"/>
  <c r="C56" i="4"/>
  <c r="D56" i="4" s="1"/>
  <c r="H59" i="1" s="1"/>
  <c r="C44" i="4"/>
  <c r="D44" i="4" s="1"/>
  <c r="H47" i="1" s="1"/>
  <c r="C32" i="4"/>
  <c r="D32" i="4" s="1"/>
  <c r="H35" i="1" s="1"/>
  <c r="C20" i="4"/>
  <c r="D20" i="4" s="1"/>
  <c r="H23" i="1" s="1"/>
  <c r="C8" i="4"/>
  <c r="D8" i="4" s="1"/>
  <c r="H11" i="1" s="1"/>
  <c r="C77" i="4"/>
  <c r="D77" i="4" s="1"/>
  <c r="H80" i="1" s="1"/>
  <c r="C65" i="4"/>
  <c r="D65" i="4" s="1"/>
  <c r="H68" i="1" s="1"/>
  <c r="C53" i="4"/>
  <c r="D53" i="4" s="1"/>
  <c r="H56" i="1" s="1"/>
  <c r="C41" i="4"/>
  <c r="D41" i="4" s="1"/>
  <c r="H44" i="1" s="1"/>
  <c r="C29" i="4"/>
  <c r="D29" i="4" s="1"/>
  <c r="H32" i="1" s="1"/>
  <c r="C17" i="4"/>
  <c r="D17" i="4" s="1"/>
  <c r="H20" i="1" s="1"/>
  <c r="C5" i="4"/>
  <c r="D5" i="4" s="1"/>
  <c r="H8" i="1" s="1"/>
  <c r="H580" i="1"/>
  <c r="H496" i="1"/>
  <c r="H400" i="1"/>
  <c r="H340" i="1"/>
  <c r="H268" i="1"/>
  <c r="H244" i="1"/>
  <c r="H220" i="1"/>
  <c r="H196" i="1"/>
  <c r="H100" i="1"/>
  <c r="H88" i="1"/>
  <c r="H52" i="1"/>
  <c r="H40" i="1"/>
  <c r="H797" i="1"/>
  <c r="H773" i="1"/>
  <c r="H725" i="1"/>
  <c r="H713" i="1"/>
  <c r="H653" i="1"/>
  <c r="H641" i="1"/>
  <c r="H617" i="1"/>
  <c r="H605" i="1"/>
  <c r="H545" i="1"/>
  <c r="H305" i="1"/>
  <c r="H639" i="1"/>
  <c r="H627" i="1"/>
  <c r="H650" i="1"/>
  <c r="H626" i="1"/>
  <c r="H602" i="1"/>
  <c r="H398" i="1"/>
  <c r="H110" i="1"/>
  <c r="H50" i="1"/>
  <c r="H793" i="1"/>
  <c r="H781" i="1"/>
  <c r="H745" i="1"/>
  <c r="H733" i="1"/>
  <c r="H685" i="1"/>
  <c r="H673" i="1"/>
  <c r="H661" i="1"/>
  <c r="H637" i="1"/>
  <c r="H241" i="1"/>
  <c r="H229" i="1"/>
  <c r="H97" i="1"/>
  <c r="H780" i="1"/>
  <c r="H768" i="1"/>
  <c r="H756" i="1"/>
  <c r="H744" i="1"/>
  <c r="H732" i="1"/>
  <c r="H696" i="1"/>
  <c r="H684" i="1"/>
  <c r="H672" i="1"/>
  <c r="H576" i="1"/>
  <c r="H504" i="1"/>
  <c r="H444" i="1"/>
  <c r="H372" i="1"/>
  <c r="H360" i="1"/>
  <c r="H348" i="1"/>
  <c r="H288" i="1"/>
  <c r="H803" i="1"/>
  <c r="H791" i="1"/>
  <c r="H755" i="1"/>
  <c r="H743" i="1"/>
  <c r="H731" i="1"/>
  <c r="H719" i="1"/>
  <c r="H707" i="1"/>
  <c r="H695" i="1"/>
  <c r="H599" i="1"/>
  <c r="H575" i="1"/>
  <c r="H419" i="1"/>
  <c r="H347" i="1"/>
  <c r="H287" i="1"/>
  <c r="H215" i="1"/>
  <c r="H766" i="1"/>
  <c r="H754" i="1"/>
  <c r="H742" i="1"/>
  <c r="H730" i="1"/>
  <c r="H694" i="1"/>
  <c r="H682" i="1"/>
  <c r="H670" i="1"/>
  <c r="H658" i="1"/>
  <c r="H646" i="1"/>
  <c r="H634" i="1"/>
  <c r="H586" i="1"/>
  <c r="H574" i="1"/>
  <c r="H526" i="1"/>
  <c r="H370" i="1"/>
  <c r="H310" i="1"/>
  <c r="H298" i="1"/>
  <c r="H238" i="1"/>
  <c r="H22" i="1"/>
  <c r="H801" i="1"/>
  <c r="H789" i="1"/>
  <c r="H729" i="1"/>
  <c r="H717" i="1"/>
  <c r="H669" i="1"/>
  <c r="H657" i="1"/>
  <c r="H633" i="1"/>
  <c r="H609" i="1"/>
  <c r="H597" i="1"/>
  <c r="H585" i="1"/>
  <c r="H489" i="1"/>
  <c r="H429" i="1"/>
  <c r="H417" i="1"/>
  <c r="H369" i="1"/>
  <c r="H357" i="1"/>
  <c r="H141" i="1"/>
  <c r="H57" i="1"/>
  <c r="H776" i="1"/>
  <c r="H764" i="1"/>
  <c r="H752" i="1"/>
  <c r="H692" i="1"/>
  <c r="H680" i="1"/>
  <c r="H656" i="1"/>
  <c r="H644" i="1"/>
  <c r="H632" i="1"/>
  <c r="H488" i="1"/>
  <c r="H356" i="1"/>
  <c r="H344" i="1"/>
  <c r="H284" i="1"/>
  <c r="H272" i="1"/>
  <c r="H212" i="1"/>
  <c r="H200" i="1"/>
  <c r="H799" i="1"/>
  <c r="H787" i="1"/>
  <c r="H727" i="1"/>
  <c r="H715" i="1"/>
  <c r="H703" i="1"/>
  <c r="H691" i="1"/>
  <c r="H762" i="1"/>
  <c r="H738" i="1"/>
  <c r="H702" i="1"/>
  <c r="H690" i="1"/>
  <c r="H678" i="1"/>
  <c r="H666" i="1"/>
  <c r="H582" i="1"/>
  <c r="R3" i="1"/>
  <c r="S3" i="1" s="1"/>
  <c r="N804" i="1"/>
  <c r="N803" i="1"/>
  <c r="N802" i="1"/>
  <c r="N801" i="1"/>
  <c r="N800" i="1"/>
  <c r="N799" i="1"/>
  <c r="N798" i="1"/>
  <c r="N797" i="1"/>
  <c r="N796" i="1"/>
  <c r="N795" i="1"/>
  <c r="N794" i="1"/>
  <c r="N793" i="1"/>
  <c r="N792" i="1"/>
  <c r="N791" i="1"/>
  <c r="N790" i="1"/>
  <c r="N789" i="1"/>
  <c r="N788" i="1"/>
  <c r="N787" i="1"/>
  <c r="N786" i="1"/>
  <c r="N785" i="1"/>
  <c r="N784" i="1"/>
  <c r="N783" i="1"/>
  <c r="N782" i="1"/>
  <c r="N781" i="1"/>
  <c r="N780" i="1"/>
  <c r="N779" i="1"/>
  <c r="N778" i="1"/>
  <c r="N777" i="1"/>
  <c r="N776" i="1"/>
  <c r="N775" i="1"/>
  <c r="N774" i="1"/>
  <c r="N773" i="1"/>
  <c r="N772" i="1"/>
  <c r="N771" i="1"/>
  <c r="N770" i="1"/>
  <c r="N769" i="1"/>
  <c r="N768" i="1"/>
  <c r="N767" i="1"/>
  <c r="N766" i="1"/>
  <c r="N765" i="1"/>
  <c r="N764" i="1"/>
  <c r="N763" i="1"/>
  <c r="N762" i="1"/>
  <c r="N761" i="1"/>
  <c r="N760" i="1"/>
  <c r="N759" i="1"/>
  <c r="N758" i="1"/>
  <c r="N757" i="1"/>
  <c r="N756" i="1"/>
  <c r="N755" i="1"/>
  <c r="N754" i="1"/>
  <c r="N753" i="1"/>
  <c r="N752" i="1"/>
  <c r="N751" i="1"/>
  <c r="N750" i="1"/>
  <c r="N749" i="1"/>
  <c r="N748" i="1"/>
  <c r="N747" i="1"/>
  <c r="N746" i="1"/>
  <c r="N745" i="1"/>
  <c r="N744" i="1"/>
  <c r="N743" i="1"/>
  <c r="N742" i="1"/>
  <c r="N741" i="1"/>
  <c r="N740" i="1"/>
  <c r="N739" i="1"/>
  <c r="N738" i="1"/>
  <c r="N737" i="1"/>
  <c r="N736" i="1"/>
  <c r="N735" i="1"/>
  <c r="N734" i="1"/>
  <c r="N733" i="1"/>
  <c r="N732" i="1"/>
  <c r="N731" i="1"/>
  <c r="N730" i="1"/>
  <c r="N729" i="1"/>
  <c r="N728" i="1"/>
  <c r="N727" i="1"/>
  <c r="N726" i="1"/>
  <c r="N725" i="1"/>
  <c r="N724" i="1"/>
  <c r="N723" i="1"/>
  <c r="N722" i="1"/>
  <c r="N721" i="1"/>
  <c r="N720" i="1"/>
  <c r="N719" i="1"/>
  <c r="N718" i="1"/>
  <c r="N717" i="1"/>
  <c r="N716" i="1"/>
  <c r="N715" i="1"/>
  <c r="N714" i="1"/>
  <c r="N713" i="1"/>
  <c r="N712" i="1"/>
  <c r="N711" i="1"/>
  <c r="N710" i="1"/>
  <c r="N709" i="1"/>
  <c r="N708" i="1"/>
  <c r="N707" i="1"/>
  <c r="N706" i="1"/>
  <c r="N705" i="1"/>
  <c r="N704" i="1"/>
  <c r="N703" i="1"/>
  <c r="N702" i="1"/>
  <c r="N701" i="1"/>
  <c r="N700" i="1"/>
  <c r="N699" i="1"/>
  <c r="N698" i="1"/>
  <c r="N697" i="1"/>
  <c r="N696" i="1"/>
  <c r="N695" i="1"/>
  <c r="N694" i="1"/>
  <c r="N693" i="1"/>
  <c r="N692" i="1"/>
  <c r="N691" i="1"/>
  <c r="N690" i="1"/>
  <c r="N689" i="1"/>
  <c r="N688" i="1"/>
  <c r="N687" i="1"/>
  <c r="N686" i="1"/>
  <c r="N685" i="1"/>
  <c r="N684" i="1"/>
  <c r="N683" i="1"/>
  <c r="N682" i="1"/>
  <c r="N681" i="1"/>
  <c r="N680" i="1"/>
  <c r="N679" i="1"/>
  <c r="N678" i="1"/>
  <c r="N677" i="1"/>
  <c r="N676" i="1"/>
  <c r="N675" i="1"/>
  <c r="N674" i="1"/>
  <c r="N673" i="1"/>
  <c r="N672" i="1"/>
  <c r="N671" i="1"/>
  <c r="N670" i="1"/>
  <c r="N669" i="1"/>
  <c r="N668" i="1"/>
  <c r="N667" i="1"/>
  <c r="N666" i="1"/>
  <c r="N665" i="1"/>
  <c r="N664" i="1"/>
  <c r="N663" i="1"/>
  <c r="N662" i="1"/>
  <c r="N661" i="1"/>
  <c r="N660" i="1"/>
  <c r="N659" i="1"/>
  <c r="N658" i="1"/>
  <c r="N657" i="1"/>
  <c r="N656" i="1"/>
  <c r="N655" i="1"/>
  <c r="N654" i="1"/>
  <c r="N653" i="1"/>
  <c r="N652" i="1"/>
  <c r="N651" i="1"/>
  <c r="N650" i="1"/>
  <c r="N649" i="1"/>
  <c r="N648" i="1"/>
  <c r="N647" i="1"/>
  <c r="N646" i="1"/>
  <c r="N645" i="1"/>
  <c r="N644" i="1"/>
  <c r="N643" i="1"/>
  <c r="N642" i="1"/>
  <c r="N641" i="1"/>
  <c r="N640" i="1"/>
  <c r="N639" i="1"/>
  <c r="N638" i="1"/>
  <c r="N637" i="1"/>
  <c r="N636" i="1"/>
  <c r="N635" i="1"/>
  <c r="N634" i="1"/>
  <c r="N633" i="1"/>
  <c r="N632" i="1"/>
  <c r="N631" i="1"/>
  <c r="N630" i="1"/>
  <c r="N629" i="1"/>
  <c r="N628" i="1"/>
  <c r="N627" i="1"/>
  <c r="N626" i="1"/>
  <c r="N625" i="1"/>
  <c r="N624" i="1"/>
  <c r="N623" i="1"/>
  <c r="N622" i="1"/>
  <c r="N621" i="1"/>
  <c r="N620" i="1"/>
  <c r="N619" i="1"/>
  <c r="N618" i="1"/>
  <c r="N617" i="1"/>
  <c r="N616" i="1"/>
  <c r="N615" i="1"/>
  <c r="N614" i="1"/>
  <c r="N613" i="1"/>
  <c r="N612" i="1"/>
  <c r="N611" i="1"/>
  <c r="N610" i="1"/>
  <c r="N609" i="1"/>
  <c r="N608" i="1"/>
  <c r="N607" i="1"/>
  <c r="N606" i="1"/>
  <c r="N605" i="1"/>
  <c r="N604" i="1"/>
  <c r="N603" i="1"/>
  <c r="N602" i="1"/>
  <c r="N601" i="1"/>
  <c r="N600" i="1"/>
  <c r="N599" i="1"/>
  <c r="N598" i="1"/>
  <c r="N597" i="1"/>
  <c r="N596" i="1"/>
  <c r="N595" i="1"/>
  <c r="N594" i="1"/>
  <c r="N593" i="1"/>
  <c r="N592" i="1"/>
  <c r="N591" i="1"/>
  <c r="N590" i="1"/>
  <c r="N589" i="1"/>
  <c r="N588" i="1"/>
  <c r="N587" i="1"/>
  <c r="N586" i="1"/>
  <c r="N585" i="1"/>
  <c r="N584" i="1"/>
  <c r="N583" i="1"/>
  <c r="N582" i="1"/>
  <c r="N581" i="1"/>
  <c r="N580" i="1"/>
  <c r="N579" i="1"/>
  <c r="N578" i="1"/>
  <c r="N577" i="1"/>
  <c r="N576" i="1"/>
  <c r="N575" i="1"/>
  <c r="N574" i="1"/>
  <c r="N573" i="1"/>
  <c r="N572" i="1"/>
  <c r="N571" i="1"/>
  <c r="N570" i="1"/>
  <c r="N569" i="1"/>
  <c r="N568" i="1"/>
  <c r="N567" i="1"/>
  <c r="N566" i="1"/>
  <c r="N565" i="1"/>
  <c r="N564" i="1"/>
  <c r="N563" i="1"/>
  <c r="N562" i="1"/>
  <c r="N561" i="1"/>
  <c r="N560" i="1"/>
  <c r="N559" i="1"/>
  <c r="N558" i="1"/>
  <c r="N557" i="1"/>
  <c r="N556" i="1"/>
  <c r="N555" i="1"/>
  <c r="N554" i="1"/>
  <c r="N553" i="1"/>
  <c r="N552" i="1"/>
  <c r="N551" i="1"/>
  <c r="N550" i="1"/>
  <c r="N549" i="1"/>
  <c r="N548" i="1"/>
  <c r="N547" i="1"/>
  <c r="N546" i="1"/>
  <c r="N545" i="1"/>
  <c r="N544" i="1"/>
  <c r="N543" i="1"/>
  <c r="N542" i="1"/>
  <c r="N541" i="1"/>
  <c r="N540" i="1"/>
  <c r="N539" i="1"/>
  <c r="N538" i="1"/>
  <c r="N537" i="1"/>
  <c r="N536" i="1"/>
  <c r="N535" i="1"/>
  <c r="N534" i="1"/>
  <c r="N533" i="1"/>
  <c r="N532" i="1"/>
  <c r="N531" i="1"/>
  <c r="N530" i="1"/>
  <c r="N529" i="1"/>
  <c r="N528" i="1"/>
  <c r="N527" i="1"/>
  <c r="N526" i="1"/>
  <c r="N525" i="1"/>
  <c r="N524" i="1"/>
  <c r="N523" i="1"/>
  <c r="N522" i="1"/>
  <c r="N521" i="1"/>
  <c r="N520" i="1"/>
  <c r="N519" i="1"/>
  <c r="N518" i="1"/>
  <c r="N517" i="1"/>
  <c r="N516" i="1"/>
  <c r="N515" i="1"/>
  <c r="N514" i="1"/>
  <c r="N513" i="1"/>
  <c r="N512" i="1"/>
  <c r="N511" i="1"/>
  <c r="N510" i="1"/>
  <c r="N509" i="1"/>
  <c r="N508" i="1"/>
  <c r="N507" i="1"/>
  <c r="N506" i="1"/>
  <c r="N505" i="1"/>
  <c r="N504" i="1"/>
  <c r="N503" i="1"/>
  <c r="N502" i="1"/>
  <c r="N501" i="1"/>
  <c r="N500" i="1"/>
  <c r="N499" i="1"/>
  <c r="N498" i="1"/>
  <c r="N497" i="1"/>
  <c r="N496" i="1"/>
  <c r="N495" i="1"/>
  <c r="N494" i="1"/>
  <c r="N493" i="1"/>
  <c r="N492" i="1"/>
  <c r="N491" i="1"/>
  <c r="N490" i="1"/>
  <c r="N489" i="1"/>
  <c r="N488" i="1"/>
  <c r="N487" i="1"/>
  <c r="N486" i="1"/>
  <c r="N485" i="1"/>
  <c r="N484" i="1"/>
  <c r="N483" i="1"/>
  <c r="N482" i="1"/>
  <c r="N481" i="1"/>
  <c r="N480" i="1"/>
  <c r="N479" i="1"/>
  <c r="N478" i="1"/>
  <c r="N477" i="1"/>
  <c r="N476" i="1"/>
  <c r="N475" i="1"/>
  <c r="N474" i="1"/>
  <c r="N473" i="1"/>
  <c r="N472" i="1"/>
  <c r="N471" i="1"/>
  <c r="N470" i="1"/>
  <c r="N469" i="1"/>
  <c r="N468" i="1"/>
  <c r="N467" i="1"/>
  <c r="N466" i="1"/>
  <c r="N465" i="1"/>
  <c r="N464" i="1"/>
  <c r="N463" i="1"/>
  <c r="N462" i="1"/>
  <c r="N461" i="1"/>
  <c r="N460" i="1"/>
  <c r="N459" i="1"/>
  <c r="N458" i="1"/>
  <c r="N457" i="1"/>
  <c r="N456" i="1"/>
  <c r="N455" i="1"/>
  <c r="N454" i="1"/>
  <c r="N453" i="1"/>
  <c r="N452" i="1"/>
  <c r="N451" i="1"/>
  <c r="N450" i="1"/>
  <c r="N449" i="1"/>
  <c r="N448" i="1"/>
  <c r="N447" i="1"/>
  <c r="N446" i="1"/>
  <c r="N445" i="1"/>
  <c r="N444" i="1"/>
  <c r="N443" i="1"/>
  <c r="N442" i="1"/>
  <c r="N441" i="1"/>
  <c r="N440" i="1"/>
  <c r="N439" i="1"/>
  <c r="N438" i="1"/>
  <c r="N437" i="1"/>
  <c r="N436" i="1"/>
  <c r="N435" i="1"/>
  <c r="N434" i="1"/>
  <c r="N433" i="1"/>
  <c r="N432" i="1"/>
  <c r="N431" i="1"/>
  <c r="N430" i="1"/>
  <c r="N429" i="1"/>
  <c r="N428" i="1"/>
  <c r="N427" i="1"/>
  <c r="N426" i="1"/>
  <c r="N425" i="1"/>
  <c r="N424" i="1"/>
  <c r="N423" i="1"/>
  <c r="N422" i="1"/>
  <c r="N421" i="1"/>
  <c r="N420" i="1"/>
  <c r="N419" i="1"/>
  <c r="N418" i="1"/>
  <c r="N417" i="1"/>
  <c r="N416" i="1"/>
  <c r="N415" i="1"/>
  <c r="N414" i="1"/>
  <c r="N413" i="1"/>
  <c r="N412" i="1"/>
  <c r="N411" i="1"/>
  <c r="N410" i="1"/>
  <c r="N409" i="1"/>
  <c r="N408" i="1"/>
  <c r="N407" i="1"/>
  <c r="N406" i="1"/>
  <c r="N405" i="1"/>
  <c r="N404" i="1"/>
  <c r="N403" i="1"/>
  <c r="N402" i="1"/>
  <c r="N401" i="1"/>
  <c r="N400" i="1"/>
  <c r="N399" i="1"/>
  <c r="N398" i="1"/>
  <c r="N397" i="1"/>
  <c r="N396" i="1"/>
  <c r="N395" i="1"/>
  <c r="N394" i="1"/>
  <c r="N393" i="1"/>
  <c r="N392" i="1"/>
  <c r="N391" i="1"/>
  <c r="N390" i="1"/>
  <c r="N389" i="1"/>
  <c r="N388" i="1"/>
  <c r="N387" i="1"/>
  <c r="N386" i="1"/>
  <c r="N385" i="1"/>
  <c r="N384" i="1"/>
  <c r="N383" i="1"/>
  <c r="N382" i="1"/>
  <c r="N381" i="1"/>
  <c r="N380" i="1"/>
  <c r="N379" i="1"/>
  <c r="N378" i="1"/>
  <c r="N377" i="1"/>
  <c r="N376" i="1"/>
  <c r="N375" i="1"/>
  <c r="N374" i="1"/>
  <c r="N373" i="1"/>
  <c r="N372" i="1"/>
  <c r="N371" i="1"/>
  <c r="N370" i="1"/>
  <c r="N369" i="1"/>
  <c r="N368" i="1"/>
  <c r="N367" i="1"/>
  <c r="N366" i="1"/>
  <c r="N365" i="1"/>
  <c r="N364" i="1"/>
  <c r="N363" i="1"/>
  <c r="N362" i="1"/>
  <c r="N361" i="1"/>
  <c r="N360" i="1"/>
  <c r="N359" i="1"/>
  <c r="N358" i="1"/>
  <c r="N357" i="1"/>
  <c r="N356" i="1"/>
  <c r="N355" i="1"/>
  <c r="N354" i="1"/>
  <c r="N353" i="1"/>
  <c r="N352" i="1"/>
  <c r="N351" i="1"/>
  <c r="N350" i="1"/>
  <c r="N349" i="1"/>
  <c r="N348" i="1"/>
  <c r="N347" i="1"/>
  <c r="N346" i="1"/>
  <c r="N345" i="1"/>
  <c r="N344" i="1"/>
  <c r="N343" i="1"/>
  <c r="N342" i="1"/>
  <c r="N341" i="1"/>
  <c r="N340" i="1"/>
  <c r="N339" i="1"/>
  <c r="N338" i="1"/>
  <c r="N337" i="1"/>
  <c r="N336" i="1"/>
  <c r="N335" i="1"/>
  <c r="N334" i="1"/>
  <c r="N333" i="1"/>
  <c r="N332" i="1"/>
  <c r="N331" i="1"/>
  <c r="N330" i="1"/>
  <c r="N329" i="1"/>
  <c r="N328" i="1"/>
  <c r="N327" i="1"/>
  <c r="N326" i="1"/>
  <c r="N325" i="1"/>
  <c r="N324" i="1"/>
  <c r="N323" i="1"/>
  <c r="N322" i="1"/>
  <c r="N321" i="1"/>
  <c r="N320" i="1"/>
  <c r="N319" i="1"/>
  <c r="N318" i="1"/>
  <c r="N317" i="1"/>
  <c r="N316" i="1"/>
  <c r="N315" i="1"/>
  <c r="N314" i="1"/>
  <c r="N313" i="1"/>
  <c r="N312" i="1"/>
  <c r="N311" i="1"/>
  <c r="N310" i="1"/>
  <c r="N309" i="1"/>
  <c r="N308" i="1"/>
  <c r="N307" i="1"/>
  <c r="N306" i="1"/>
  <c r="N305" i="1"/>
  <c r="N304" i="1"/>
  <c r="N303" i="1"/>
  <c r="N302" i="1"/>
  <c r="N301" i="1"/>
  <c r="N300" i="1"/>
  <c r="N299" i="1"/>
  <c r="N298" i="1"/>
  <c r="N297" i="1"/>
  <c r="N296" i="1"/>
  <c r="N295" i="1"/>
  <c r="N294" i="1"/>
  <c r="N293" i="1"/>
  <c r="N292" i="1"/>
  <c r="N291" i="1"/>
  <c r="N290" i="1"/>
  <c r="N289" i="1"/>
  <c r="N288" i="1"/>
  <c r="N287" i="1"/>
  <c r="N286" i="1"/>
  <c r="N285" i="1"/>
  <c r="N284" i="1"/>
  <c r="N283" i="1"/>
  <c r="N282" i="1"/>
  <c r="N281" i="1"/>
  <c r="N280" i="1"/>
  <c r="N279" i="1"/>
  <c r="N278" i="1"/>
  <c r="N277" i="1"/>
  <c r="N276" i="1"/>
  <c r="N275" i="1"/>
  <c r="N274" i="1"/>
  <c r="N273" i="1"/>
  <c r="N272" i="1"/>
  <c r="N271" i="1"/>
  <c r="N270" i="1"/>
  <c r="N269" i="1"/>
  <c r="N268" i="1"/>
  <c r="N267" i="1"/>
  <c r="N266" i="1"/>
  <c r="N265" i="1"/>
  <c r="N264" i="1"/>
  <c r="N263" i="1"/>
  <c r="N262" i="1"/>
  <c r="N261" i="1"/>
  <c r="N260" i="1"/>
  <c r="N259" i="1"/>
  <c r="N258" i="1"/>
  <c r="N257" i="1"/>
  <c r="N256" i="1"/>
  <c r="N255" i="1"/>
  <c r="N254" i="1"/>
  <c r="N253" i="1"/>
  <c r="N252" i="1"/>
  <c r="N251" i="1"/>
  <c r="N250" i="1"/>
  <c r="N249" i="1"/>
  <c r="N248" i="1"/>
  <c r="N247" i="1"/>
  <c r="N246" i="1"/>
  <c r="N245" i="1"/>
  <c r="N244" i="1"/>
  <c r="N243" i="1"/>
  <c r="N242" i="1"/>
  <c r="N241" i="1"/>
  <c r="N240" i="1"/>
  <c r="N239" i="1"/>
  <c r="N238" i="1"/>
  <c r="N237" i="1"/>
  <c r="N236" i="1"/>
  <c r="N235" i="1"/>
  <c r="N234" i="1"/>
  <c r="N233" i="1"/>
  <c r="N232" i="1"/>
  <c r="N231" i="1"/>
  <c r="N230" i="1"/>
  <c r="N229" i="1"/>
  <c r="N228" i="1"/>
  <c r="N227" i="1"/>
  <c r="N226" i="1"/>
  <c r="N225" i="1"/>
  <c r="N224" i="1"/>
  <c r="N223" i="1"/>
  <c r="N222" i="1"/>
  <c r="N221" i="1"/>
  <c r="N220" i="1"/>
  <c r="N219" i="1"/>
  <c r="N218" i="1"/>
  <c r="N217" i="1"/>
  <c r="N216" i="1"/>
  <c r="N215" i="1"/>
  <c r="N214" i="1"/>
  <c r="N213" i="1"/>
  <c r="N212" i="1"/>
  <c r="N211" i="1"/>
  <c r="N210" i="1"/>
  <c r="N209" i="1"/>
  <c r="N208" i="1"/>
  <c r="N207" i="1"/>
  <c r="N206" i="1"/>
  <c r="N205" i="1"/>
  <c r="N204" i="1"/>
  <c r="N203" i="1"/>
  <c r="N202" i="1"/>
  <c r="N201" i="1"/>
  <c r="N200" i="1"/>
  <c r="N199" i="1"/>
  <c r="N198" i="1"/>
  <c r="N197" i="1"/>
  <c r="N196" i="1"/>
  <c r="N195" i="1"/>
  <c r="N194" i="1"/>
  <c r="N193" i="1"/>
  <c r="N192" i="1"/>
  <c r="N191" i="1"/>
  <c r="N190" i="1"/>
  <c r="N189" i="1"/>
  <c r="N188" i="1"/>
  <c r="N187" i="1"/>
  <c r="N186" i="1"/>
  <c r="N185" i="1"/>
  <c r="N184" i="1"/>
  <c r="N183" i="1"/>
  <c r="N182" i="1"/>
  <c r="N181" i="1"/>
  <c r="N180" i="1"/>
  <c r="N179" i="1"/>
  <c r="N178" i="1"/>
  <c r="N177" i="1"/>
  <c r="N176" i="1"/>
  <c r="N175" i="1"/>
  <c r="N174" i="1"/>
  <c r="N173" i="1"/>
  <c r="N172" i="1"/>
  <c r="N171" i="1"/>
  <c r="N170" i="1"/>
  <c r="N169" i="1"/>
  <c r="N168" i="1"/>
  <c r="N167" i="1"/>
  <c r="N166" i="1"/>
  <c r="N165" i="1"/>
  <c r="N164" i="1"/>
  <c r="N163" i="1"/>
  <c r="N162" i="1"/>
  <c r="N161" i="1"/>
  <c r="N160" i="1"/>
  <c r="N159" i="1"/>
  <c r="N158" i="1"/>
  <c r="N157" i="1"/>
  <c r="N156" i="1"/>
  <c r="N155" i="1"/>
  <c r="N154" i="1"/>
  <c r="N153" i="1"/>
  <c r="N152" i="1"/>
  <c r="N151" i="1"/>
  <c r="N150" i="1"/>
  <c r="N149" i="1"/>
  <c r="N148" i="1"/>
  <c r="N147" i="1"/>
  <c r="N146" i="1"/>
  <c r="N145" i="1"/>
  <c r="N144" i="1"/>
  <c r="N143" i="1"/>
  <c r="N142" i="1"/>
  <c r="N141" i="1"/>
  <c r="N140" i="1"/>
  <c r="N139" i="1"/>
  <c r="N138" i="1"/>
  <c r="N137" i="1"/>
  <c r="N136" i="1"/>
  <c r="N135" i="1"/>
  <c r="N134" i="1"/>
  <c r="N133" i="1"/>
  <c r="N132" i="1"/>
  <c r="N131" i="1"/>
  <c r="N130" i="1"/>
  <c r="N129" i="1"/>
  <c r="N128" i="1"/>
  <c r="N127" i="1"/>
  <c r="N126" i="1"/>
  <c r="N125" i="1"/>
  <c r="N124" i="1"/>
  <c r="N123" i="1"/>
  <c r="N122" i="1"/>
  <c r="N121" i="1"/>
  <c r="N120" i="1"/>
  <c r="N119" i="1"/>
  <c r="N118" i="1"/>
  <c r="N117" i="1"/>
  <c r="N116" i="1"/>
  <c r="N115" i="1"/>
  <c r="N114" i="1"/>
  <c r="N113" i="1"/>
  <c r="N112" i="1"/>
  <c r="N111" i="1"/>
  <c r="N110" i="1"/>
  <c r="N109" i="1"/>
  <c r="N108" i="1"/>
  <c r="N107" i="1"/>
  <c r="N106" i="1"/>
  <c r="N105" i="1"/>
  <c r="N104" i="1"/>
  <c r="N103" i="1"/>
  <c r="N102" i="1"/>
  <c r="N101" i="1"/>
  <c r="N100" i="1"/>
  <c r="N99" i="1"/>
  <c r="N98" i="1"/>
  <c r="N97" i="1"/>
  <c r="N96" i="1"/>
  <c r="N95" i="1"/>
  <c r="N94" i="1"/>
  <c r="N93" i="1"/>
  <c r="N92" i="1"/>
  <c r="N91" i="1"/>
  <c r="N90" i="1"/>
  <c r="N89" i="1"/>
  <c r="N88" i="1"/>
  <c r="N87" i="1"/>
  <c r="N86" i="1"/>
  <c r="N85" i="1"/>
  <c r="N84" i="1"/>
  <c r="N83" i="1"/>
  <c r="N82" i="1"/>
  <c r="N81" i="1"/>
  <c r="N80" i="1"/>
  <c r="N79" i="1"/>
  <c r="N78" i="1"/>
  <c r="N77" i="1"/>
  <c r="N76" i="1"/>
  <c r="N75" i="1"/>
  <c r="N74" i="1"/>
  <c r="N73" i="1"/>
  <c r="N72" i="1"/>
  <c r="N71" i="1"/>
  <c r="N70" i="1"/>
  <c r="N69" i="1"/>
  <c r="N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 r="D133" i="4" l="1"/>
  <c r="H136" i="1" s="1"/>
  <c r="D289" i="4"/>
  <c r="H292" i="1" s="1"/>
  <c r="D733" i="4"/>
  <c r="H736" i="1" s="1"/>
  <c r="D649" i="4"/>
  <c r="H652" i="1" s="1"/>
  <c r="D73" i="4"/>
  <c r="H76" i="1" s="1"/>
  <c r="D145" i="4"/>
  <c r="H148" i="1" s="1"/>
  <c r="D61" i="4"/>
  <c r="H64" i="1" s="1"/>
  <c r="D421" i="4"/>
  <c r="H424" i="1" s="1"/>
  <c r="D361" i="4"/>
  <c r="H364" i="1" s="1"/>
  <c r="D553" i="4"/>
  <c r="H556" i="1" s="1"/>
  <c r="D769" i="4"/>
  <c r="H772" i="1" s="1"/>
  <c r="D349" i="4"/>
  <c r="H352" i="1" s="1"/>
  <c r="D517" i="4"/>
  <c r="H520" i="1" s="1"/>
  <c r="D385" i="4"/>
  <c r="H388" i="1" s="1"/>
  <c r="D277" i="4"/>
  <c r="H280" i="1" s="1"/>
  <c r="D313" i="4"/>
  <c r="H316" i="1" s="1"/>
  <c r="D181" i="4"/>
  <c r="H184" i="1" s="1"/>
  <c r="D625" i="4"/>
  <c r="H628" i="1" s="1"/>
  <c r="D457" i="4"/>
  <c r="H460" i="1" s="1"/>
  <c r="D325" i="4"/>
  <c r="H328" i="1" s="1"/>
  <c r="D481" i="4"/>
  <c r="H484" i="1" s="1"/>
  <c r="D601" i="4"/>
  <c r="H604" i="1" s="1"/>
  <c r="D673" i="4"/>
  <c r="H676" i="1" s="1"/>
  <c r="D565" i="4"/>
  <c r="H568" i="1" s="1"/>
  <c r="D469" i="4"/>
  <c r="H472" i="1" s="1"/>
  <c r="D637" i="4"/>
  <c r="H640" i="1" s="1"/>
  <c r="D685" i="4"/>
  <c r="H688" i="1" s="1"/>
  <c r="D301" i="4"/>
  <c r="H304" i="1" s="1"/>
  <c r="D157" i="4"/>
  <c r="H160" i="1" s="1"/>
  <c r="D709" i="4"/>
  <c r="H712" i="1" s="1"/>
  <c r="D613" i="4"/>
  <c r="H616" i="1" s="1"/>
  <c r="H3" i="1" l="1"/>
</calcChain>
</file>

<file path=xl/sharedStrings.xml><?xml version="1.0" encoding="utf-8"?>
<sst xmlns="http://schemas.openxmlformats.org/spreadsheetml/2006/main" count="8841" uniqueCount="2219">
  <si>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</si>
  <si>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</si>
  <si>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</si>
  <si>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</si>
  <si>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</si>
  <si>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</si>
  <si>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</si>
  <si>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</si>
  <si>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</si>
  <si>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</si>
  <si>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</si>
  <si>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</si>
  <si>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</si>
  <si>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</si>
  <si>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巻き</t>
    <rPh sb="0" eb="1">
      <t>マ</t>
    </rPh>
    <phoneticPr fontId="1"/>
  </si>
  <si>
    <t>現在入札金額合計：</t>
    <rPh sb="0" eb="2">
      <t>ゲンザイ</t>
    </rPh>
    <rPh sb="2" eb="4">
      <t>ニュウサテゥ</t>
    </rPh>
    <rPh sb="4" eb="6">
      <t>キンガク</t>
    </rPh>
    <rPh sb="6" eb="8">
      <t>ゴウケイ</t>
    </rPh>
    <phoneticPr fontId="1"/>
  </si>
  <si>
    <t>電話番号</t>
    <rPh sb="0" eb="2">
      <t>デンワ</t>
    </rPh>
    <rPh sb="2" eb="4">
      <t>バンゴウ</t>
    </rPh>
    <phoneticPr fontId="1"/>
  </si>
  <si>
    <t>手競り番号</t>
    <rPh sb="0" eb="1">
      <t>テ</t>
    </rPh>
    <rPh sb="1" eb="2">
      <t>セ</t>
    </rPh>
    <rPh sb="3" eb="5">
      <t>バンゴウ</t>
    </rPh>
    <phoneticPr fontId="1"/>
  </si>
  <si>
    <t>商品番号</t>
    <rPh sb="0" eb="2">
      <t>ショウヒン</t>
    </rPh>
    <rPh sb="2" eb="4">
      <t>バンゴウ</t>
    </rPh>
    <phoneticPr fontId="1"/>
  </si>
  <si>
    <t>入札金額</t>
    <rPh sb="0" eb="2">
      <t>ニュウサツ</t>
    </rPh>
    <rPh sb="2" eb="4">
      <t>キンガク</t>
    </rPh>
    <phoneticPr fontId="1"/>
  </si>
  <si>
    <t>「編集不可」「番号管理シート」の編集・削除は行わないようご注意くださいませ。</t>
    <rPh sb="1" eb="3">
      <t>ヘンシュウ</t>
    </rPh>
    <rPh sb="3" eb="5">
      <t>フカ</t>
    </rPh>
    <rPh sb="7" eb="9">
      <t>バンゴウ</t>
    </rPh>
    <rPh sb="9" eb="11">
      <t>カンリ</t>
    </rPh>
    <rPh sb="16" eb="18">
      <t>ヘンシュウ</t>
    </rPh>
    <rPh sb="19" eb="21">
      <t>サクジョ</t>
    </rPh>
    <rPh sb="22" eb="23">
      <t>オコナ</t>
    </rPh>
    <rPh sb="29" eb="31">
      <t>チュウイ</t>
    </rPh>
    <phoneticPr fontId="1"/>
  </si>
  <si>
    <t>2025年7月開催</t>
    <rPh sb="4" eb="5">
      <t>ネン</t>
    </rPh>
    <rPh sb="6" eb="7">
      <t>ガツ</t>
    </rPh>
    <rPh sb="7" eb="9">
      <t>カイサイ</t>
    </rPh>
    <phoneticPr fontId="4"/>
  </si>
  <si>
    <t>YBA大阪アパレル大会　事前入札フォーマット</t>
    <rPh sb="3" eb="5">
      <t>オオサカ</t>
    </rPh>
    <rPh sb="9" eb="11">
      <t>タイカイ</t>
    </rPh>
    <rPh sb="12" eb="14">
      <t>ジゼン</t>
    </rPh>
    <rPh sb="14" eb="16">
      <t>ニュウサツ</t>
    </rPh>
    <phoneticPr fontId="1"/>
  </si>
  <si>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データ締切：16日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</si>
  <si>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100円未満切り捨て</t>
    <rPh sb="3" eb="4">
      <t>エン</t>
    </rPh>
    <rPh sb="4" eb="6">
      <t>ミマン</t>
    </rPh>
    <rPh sb="6" eb="7">
      <t>キ</t>
    </rPh>
    <rPh sb="8" eb="9">
      <t>ス</t>
    </rPh>
    <phoneticPr fontId="1"/>
  </si>
  <si>
    <t>LOUIS VUITTON</t>
  </si>
  <si>
    <t>GUCCI</t>
  </si>
  <si>
    <t>CHANEL</t>
  </si>
  <si>
    <t>HERMES</t>
  </si>
  <si>
    <t>CELINE</t>
  </si>
  <si>
    <t>DOLCE&amp;GABBANA</t>
  </si>
  <si>
    <t>MONCLER</t>
  </si>
  <si>
    <t>BALENCIAGA</t>
  </si>
  <si>
    <t>Christian Dior</t>
  </si>
  <si>
    <t>YVES SAINT LAURENT</t>
  </si>
  <si>
    <t>FENDI</t>
  </si>
  <si>
    <t>BURBERRY</t>
  </si>
  <si>
    <t>DIOR</t>
  </si>
  <si>
    <t>HOMME PLISSE</t>
  </si>
  <si>
    <t>YOHJI YAMAMOTO</t>
  </si>
  <si>
    <t>THOM BROWNE</t>
  </si>
  <si>
    <t>VERSACE</t>
  </si>
  <si>
    <t>LOEWE</t>
  </si>
  <si>
    <t>MM6</t>
  </si>
  <si>
    <t>LEONARD</t>
  </si>
  <si>
    <t>GIORGIO ARMANI</t>
  </si>
  <si>
    <t>GIANNI VERSACE</t>
  </si>
  <si>
    <t>PRADA</t>
  </si>
  <si>
    <t>Berluti</t>
  </si>
  <si>
    <t>Max Mara</t>
  </si>
  <si>
    <t>VALENTINO</t>
  </si>
  <si>
    <t>JIL SANDER</t>
  </si>
  <si>
    <t>BOTTEGA VENETA</t>
  </si>
  <si>
    <t>出品取消</t>
  </si>
  <si>
    <t>the low</t>
  </si>
  <si>
    <t>Jean Paul Gaultier</t>
  </si>
  <si>
    <t>me ISSEY MIYAKE</t>
  </si>
  <si>
    <t>PLEATS PLEASE</t>
  </si>
  <si>
    <t>FENDACE</t>
  </si>
  <si>
    <t>ISSEY MIYAKE</t>
  </si>
  <si>
    <t>MIU MIU</t>
  </si>
  <si>
    <t>STONE ISLAND</t>
  </si>
  <si>
    <t>Dior Homme</t>
  </si>
  <si>
    <t>AURALEE</t>
  </si>
  <si>
    <t>MONCLER GENIUS</t>
  </si>
  <si>
    <t>GIVENCHY</t>
  </si>
  <si>
    <t>Rick Owens</t>
  </si>
  <si>
    <t>JOHN LOBB</t>
  </si>
  <si>
    <t>TOD'S</t>
  </si>
  <si>
    <t>CONVERSE</t>
  </si>
  <si>
    <t>三陽山長</t>
  </si>
  <si>
    <t>EDWARD GREEN</t>
  </si>
  <si>
    <t>パーカー</t>
  </si>
  <si>
    <t>パンツ</t>
  </si>
  <si>
    <t>ワンピース</t>
  </si>
  <si>
    <t>ジャケット・ブルゾン</t>
  </si>
  <si>
    <t>トップス</t>
  </si>
  <si>
    <t>コート</t>
  </si>
  <si>
    <t>スーツ・セットアップ</t>
  </si>
  <si>
    <t>ジャージ・スウェット</t>
  </si>
  <si>
    <t>アンサンブル</t>
  </si>
  <si>
    <t>シャツ</t>
  </si>
  <si>
    <t>ニット・セーター</t>
  </si>
  <si>
    <t>カーディガン</t>
  </si>
  <si>
    <t>Tシャツ</t>
  </si>
  <si>
    <t>スカート</t>
  </si>
  <si>
    <t>ポロシャツ</t>
  </si>
  <si>
    <t>ダウンジャケット・コート</t>
  </si>
  <si>
    <t>キャミソール・チュニック</t>
  </si>
  <si>
    <t>ベスト</t>
  </si>
  <si>
    <t>オールインワン</t>
  </si>
  <si>
    <t>サンダル</t>
  </si>
  <si>
    <t>スニーカー</t>
  </si>
  <si>
    <t>ローファー</t>
  </si>
  <si>
    <t>パンプス</t>
  </si>
  <si>
    <t>レザーシューズ</t>
  </si>
  <si>
    <t>帽子</t>
  </si>
  <si>
    <t>スリッポン</t>
  </si>
  <si>
    <t>その他</t>
  </si>
  <si>
    <t>ブーツ</t>
  </si>
  <si>
    <t>マフラー・ストール</t>
  </si>
  <si>
    <t>FLKM99IS9/M/レディース</t>
  </si>
  <si>
    <t>701630 XJELH/M/メンズ</t>
  </si>
  <si>
    <t>P01518V02259 93P/38/レディース</t>
  </si>
  <si>
    <t>P22075V01420 03A/34/レディース</t>
  </si>
  <si>
    <t>P06304V04615 96P/40/レディース</t>
  </si>
  <si>
    <t>P19888V01177 02A/42/レディース</t>
  </si>
  <si>
    <t>P08994V05743 97S/34/レディース</t>
  </si>
  <si>
    <t>*12-5610/38/メンズ</t>
  </si>
  <si>
    <t>レディース</t>
  </si>
  <si>
    <t>P22056V12996 03A/36/レディース</t>
  </si>
  <si>
    <t>P22896V13705 04P/36/レディース</t>
  </si>
  <si>
    <t>P07027W02301 96P/レディース</t>
  </si>
  <si>
    <t>P45582V33845 13P/42/レディース</t>
  </si>
  <si>
    <t>CAPBRETON/0/メンズ</t>
  </si>
  <si>
    <t>P57465K07601 17K/36/レディース</t>
  </si>
  <si>
    <t>P26599W03641 05A/36/レディース</t>
  </si>
  <si>
    <t>779330/コットン100%/36</t>
  </si>
  <si>
    <t>655104/カシミア 93%/ウール 7%/M</t>
  </si>
  <si>
    <t>コットン100%/42</t>
  </si>
  <si>
    <t>620997/レーヨン81%/ナイロン14%/ポリウレタン5%/M</t>
  </si>
  <si>
    <t>L/レディース</t>
  </si>
  <si>
    <t>5E2831DQ/38/レディース</t>
  </si>
  <si>
    <t>841V01A1166/38/レディース</t>
  </si>
  <si>
    <t>20405/40/レディース</t>
  </si>
  <si>
    <t>P46197V33829/38/レディース</t>
  </si>
  <si>
    <t>P14212V08014 99A/42/レディース</t>
  </si>
  <si>
    <t>*12-5731/L/メンズ</t>
  </si>
  <si>
    <t>2192003/42/レディース</t>
  </si>
  <si>
    <t>P55474V40119/36/レディース</t>
  </si>
  <si>
    <t>P30527W03862 07P/レディース</t>
  </si>
  <si>
    <t>ウール/M/レディース/パープル</t>
  </si>
  <si>
    <t>2H4614DU/コットン/34</t>
  </si>
  <si>
    <t>ウール/シルク/カシミヤ/ポリアミド/34</t>
  </si>
  <si>
    <t>コットン/S</t>
  </si>
  <si>
    <t>シェーヌダンクル/コットン100%/41</t>
  </si>
  <si>
    <t>コットン/36/付属品:・ベルト</t>
  </si>
  <si>
    <t>コットン100%/38</t>
  </si>
  <si>
    <t>40/レディース</t>
  </si>
  <si>
    <t>P17575V09971 01P/44/レディース</t>
  </si>
  <si>
    <t>FS7138 A7W6/XXS/レディース</t>
  </si>
  <si>
    <t>38/レディース</t>
  </si>
  <si>
    <t>シルク/34</t>
  </si>
  <si>
    <t>シルク/ナイロン/36</t>
  </si>
  <si>
    <t>コットン/34</t>
  </si>
  <si>
    <t>コットン/ナイロン/50</t>
  </si>
  <si>
    <t>シルク100/40</t>
  </si>
  <si>
    <t>MOJR63JDT/コットン100%/M</t>
  </si>
  <si>
    <t>コットン/39</t>
  </si>
  <si>
    <t>8023139/48/メンズ</t>
  </si>
  <si>
    <t>カシミア×アンゴラ×ウール/50/チェスターコート</t>
  </si>
  <si>
    <t>コーチングコットンドレスシャツ</t>
  </si>
  <si>
    <t>ウール/36/チェスターコート</t>
  </si>
  <si>
    <t>P47224/カシミア100%/レディース/スタンドカラー ニット</t>
  </si>
  <si>
    <t>P53153/レディース/ノースリーブ ホルターネック ワンピース</t>
  </si>
  <si>
    <t>2018SS ワールドネームグラフティーTシャツ</t>
  </si>
  <si>
    <t>レディース/フリル飾り セットアップ</t>
  </si>
  <si>
    <t>M/レディース</t>
  </si>
  <si>
    <t>HP16-JF153/3/メンズ</t>
  </si>
  <si>
    <t>コットン/シルク/XS</t>
  </si>
  <si>
    <t>コットン/シルク/34</t>
  </si>
  <si>
    <t>RM231Q VHI HJY40W/コットン100%/L</t>
  </si>
  <si>
    <t>P06574W03008/コットン/34</t>
  </si>
  <si>
    <t>P10235V00445/コットン/40</t>
  </si>
  <si>
    <t>P18129V00974/カシミヤ65%/ポリエステル35%/38</t>
  </si>
  <si>
    <t>P49180/コットン71%/ナイロン10%/ウール10%/アクリル9%/34/付属品:・ハンガー</t>
  </si>
  <si>
    <t>P70042/コットン83%/アクリル13%/ポリアミド4%/38</t>
  </si>
  <si>
    <t>P65305/ウール100%/38</t>
  </si>
  <si>
    <t>HK-Y30-600/3/メンズ</t>
  </si>
  <si>
    <t>MJC001A00626415/54/メンズ</t>
  </si>
  <si>
    <t>A228378/46/メンズ</t>
  </si>
  <si>
    <t>7H23503TJ428/コットン86%/リネン14%/S</t>
  </si>
  <si>
    <t>FDB919 AGUB/シルク100%/38/付属品:・ハンガー</t>
  </si>
  <si>
    <t>Tシャツ/コットン100%/36</t>
  </si>
  <si>
    <t>H526Y24X35/コットン95%/ポリウレタン5%/XS</t>
  </si>
  <si>
    <t>1727170/コットン100%/XXS</t>
  </si>
  <si>
    <t>594810/ウール41%/アクリル31%/ポリエステル16%/ナイロン6%/」レーヨン1%/36/付属品:・ハンガー・替えボタン</t>
  </si>
  <si>
    <t>G20938G000031 809LC/S/レディース</t>
  </si>
  <si>
    <t>P27799V16325 06C/40/レディース</t>
  </si>
  <si>
    <t>20918c74810/L/メンズ</t>
  </si>
  <si>
    <t>D10918345600/XL/メンズ</t>
  </si>
  <si>
    <t>FKKW69EO7/M/レディース</t>
  </si>
  <si>
    <t>66-7600./36/レディース</t>
  </si>
  <si>
    <t>P26596W03634/38/レディース</t>
  </si>
  <si>
    <t>2121877/36/レディース</t>
  </si>
  <si>
    <t>Tシャツ オーバーサイズ641655/コットン/XXS</t>
  </si>
  <si>
    <t>ダメージ加工 ロゴ Tシャツ612965/コットン100%/XS</t>
  </si>
  <si>
    <t>パウラズイビザ コレクション 半袖シャツ アナグラム/コットン83%/ポリアミド17%/34</t>
  </si>
  <si>
    <t>タンクトップ アナグラム/シルク100%/S</t>
  </si>
  <si>
    <t>9/レディース</t>
  </si>
  <si>
    <t>メンズ</t>
  </si>
  <si>
    <t>レーヨン83%/ポリエステル17%/38</t>
  </si>
  <si>
    <t>コットン100%/36</t>
  </si>
  <si>
    <t>MOKA/ナイロン100%</t>
  </si>
  <si>
    <t>383878/アセテート76%/シルク24%/36</t>
  </si>
  <si>
    <t>×ノースフェイス/コットン90%/ナイロン10%/36</t>
  </si>
  <si>
    <t>P2401L/シルク56%/コットン38%/ポリエステル%/40</t>
  </si>
  <si>
    <t>ウール/XS</t>
  </si>
  <si>
    <t>665358/コットン100%/XXS</t>
  </si>
  <si>
    <t>テディベア/11-27-10111/アルパカ/ウール/シルク/付属品:ハンガー・タグ</t>
  </si>
  <si>
    <t>737404/ポリエステル100%/スパンコール/L</t>
  </si>
  <si>
    <t>740095/ポリエステル100%/スパンコール/L</t>
  </si>
  <si>
    <t>シルク100%/38</t>
  </si>
  <si>
    <t>ポリエステル/38</t>
  </si>
  <si>
    <t>766193/ウール100%/S</t>
  </si>
  <si>
    <t>ウール/XXS</t>
  </si>
  <si>
    <t>F20911B56900/メンズ/2020年 フェザーダウンフーデッドジャケット</t>
  </si>
  <si>
    <t>メンズ/MAGLIONE TRICOT フェザーダウンニットジャケット</t>
  </si>
  <si>
    <t>メンズ/2021 レザー シュバルホース コットンパーカー</t>
  </si>
  <si>
    <t>P50/レディース/ロング ニット コート</t>
  </si>
  <si>
    <t>レディース/ゴールドココマークボタン セットアップ</t>
  </si>
  <si>
    <t>FIPX34TWS/レディース/モノグラムパッチワークデニムパンツ</t>
  </si>
  <si>
    <t>S359344XBE/レディース/レザーベルトジャガードウールロングスカート</t>
  </si>
  <si>
    <t>コットン98%/ポリウレタン2%/34</t>
  </si>
  <si>
    <t>P62787/コットン100%/34</t>
  </si>
  <si>
    <t>P70662/コットン100%/34</t>
  </si>
  <si>
    <t>655459/コットン/S</t>
  </si>
  <si>
    <t>P70390/コットン56%/シルク36%/ポリアミド6%/ポリエラステイン2%/36</t>
  </si>
  <si>
    <t>1AA8Z5/ナイロン100%/36</t>
  </si>
  <si>
    <t>ポリエステル100%/34</t>
  </si>
  <si>
    <t>22AWXB3CE2P56VP/レーヨン/ナイロン/コットン/38</t>
  </si>
  <si>
    <t>XB3RF1V76VP/36</t>
  </si>
  <si>
    <t>620973/コットン/XXS</t>
  </si>
  <si>
    <t>674594/コットン/S</t>
  </si>
  <si>
    <t>FJ7195 AFM5/ポリエステル/コットン/40</t>
  </si>
  <si>
    <t>ポリエステル/コットン/38</t>
  </si>
  <si>
    <t>ファーストライン セットアップ スカート スーツ 42 0715/42/レディース</t>
  </si>
  <si>
    <t>コットン100%/L</t>
  </si>
  <si>
    <t>H5E4645DKDD34/コットン100%/38</t>
  </si>
  <si>
    <t>H4H2602D13D34/カシミヤ100%/36</t>
  </si>
  <si>
    <t>コットン98%/ポリウレタン2%/40</t>
  </si>
  <si>
    <t>H567775HA76XL/コットン/M</t>
  </si>
  <si>
    <t>ブラウス/シルク/38/付属品:・箱</t>
  </si>
  <si>
    <t>FS8240/シルク56%/ナイロン44%/40</t>
  </si>
  <si>
    <t>ケンジントン/3900458/コットン100%/170/付属品:・ベルト</t>
  </si>
  <si>
    <t>×マッキントッシュ/コットン 100%/M/付属品:・ベルト・ガーメント・</t>
  </si>
  <si>
    <t>シルク94%/ポリウレタン6%/36</t>
  </si>
  <si>
    <t>シルク95%/ポリウレタン5%/36</t>
  </si>
  <si>
    <t>313M657AT498/コットン68%/ナイロン32%/XL</t>
  </si>
  <si>
    <t>3877792/ウール/50/付属品:・ベルト</t>
  </si>
  <si>
    <t>HIMALAYA/44342/ナイロン/ポリエステル/2/付属品:・フード</t>
  </si>
  <si>
    <t>ｺｯﾄﾝ/XS/18年</t>
  </si>
  <si>
    <t>ｺｯﾄﾝ/XS/20年</t>
  </si>
  <si>
    <t>ｺｯﾄﾝ/S</t>
  </si>
  <si>
    <t>ｺｯﾄﾝ/XS</t>
  </si>
  <si>
    <t>ｺｯﾄﾝ/36</t>
  </si>
  <si>
    <t>ｺｯﾄﾝ/46/18年</t>
  </si>
  <si>
    <t>コットン/M</t>
  </si>
  <si>
    <t>RW231W TR0 FOTP07/シルク100/34</t>
  </si>
  <si>
    <t>コットン/XL</t>
  </si>
  <si>
    <t>ウール100%/XL</t>
  </si>
  <si>
    <t>P60636/シルク84%/エラスタン16%/36/付属品:・ベルト</t>
  </si>
  <si>
    <t>P13561V07712/ポリアミド/エラスタン/44</t>
  </si>
  <si>
    <t>MJS0101-00042060/-/メンズ</t>
  </si>
  <si>
    <t>535718/コットン/ポリエステル/M</t>
  </si>
  <si>
    <t>744513 TJQ32/ポリエステル100%/XS</t>
  </si>
  <si>
    <t>DAPPER DAN/レザー/XS</t>
  </si>
  <si>
    <t>795810/コットン97%/ポリウレタン3%/L</t>
  </si>
  <si>
    <t>626990/コットン/L</t>
  </si>
  <si>
    <t>795180/コットン97%/ポリウレタン3%/S</t>
  </si>
  <si>
    <t>658081/コットン100%/XS</t>
  </si>
  <si>
    <t>721234/ウール100%/S</t>
  </si>
  <si>
    <t>721234/ウール100%/L/付属品:・替え糸</t>
  </si>
  <si>
    <t>3点セット</t>
  </si>
  <si>
    <t>ジャケット・ベスト</t>
  </si>
  <si>
    <t>193J697A0677/S/メンズ</t>
  </si>
  <si>
    <t>M/メンズ</t>
  </si>
  <si>
    <t>613969 TYK28/M/メンズ</t>
  </si>
  <si>
    <t>Tシャツ 白</t>
  </si>
  <si>
    <t>ホースフェリー シャツ</t>
  </si>
  <si>
    <t>ポリエステル/8/レディース/ブルー</t>
  </si>
  <si>
    <t>P63293/コットン100%/36</t>
  </si>
  <si>
    <t>ポリエステル100%/34/付属品:マフラー</t>
  </si>
  <si>
    <t>P63299/コットン100%/L</t>
  </si>
  <si>
    <t>コットン100%/40</t>
  </si>
  <si>
    <t>レーヨン68%モダール24%/シルク4%/ポリウレタン4%/34</t>
  </si>
  <si>
    <t>523250/レーヨン97%/ポリウレタン3%/36</t>
  </si>
  <si>
    <t>S359Y25X41/コットン100%/XS</t>
  </si>
  <si>
    <t>XS</t>
  </si>
  <si>
    <t>コットン100%/M</t>
  </si>
  <si>
    <t>2X308005G/M/メンズ</t>
  </si>
  <si>
    <t>*71-5762/M/メンズ</t>
  </si>
  <si>
    <t>マンテラ/ポンチョ/D20930080505/ウール100%/S</t>
  </si>
  <si>
    <t>ウール100%/48/付属品:タグ</t>
  </si>
  <si>
    <t>8024W2517/コットン/XS/付属品:タグ</t>
  </si>
  <si>
    <t>FZX621/シルク100%/38</t>
  </si>
  <si>
    <t>4/レディース/VERN ダウンジャケット/付属品:袋、ハンガー</t>
  </si>
  <si>
    <t>5/レディース/NANTAUX ロゴプリント ダウンベスト/付属品:袋、ハンガー</t>
  </si>
  <si>
    <t>レディース/TORCOL ダウンジャケット/付属品:タグ</t>
  </si>
  <si>
    <t>レディース/ダウン×ニット カーディガン</t>
  </si>
  <si>
    <t>レディース/AUBRY レディース ロングダウン/付属品:袋、ハンガー</t>
  </si>
  <si>
    <t>レディース/ダウンコート PACHELLE/付属品:袋</t>
  </si>
  <si>
    <t>レディース/ロングダウンコート</t>
  </si>
  <si>
    <t>シルク/カシミヤ/レーヨン/38/付属品:・ガーメントケース・ハンガー</t>
  </si>
  <si>
    <t>2E2809DO/シルク57%・コットン43%/34</t>
  </si>
  <si>
    <t>4E4415DI/コットン51%/シルク40%/ポリアミド9%/40</t>
  </si>
  <si>
    <t>綿100%/38/23SS/付属品:・ハンガー・タグ</t>
  </si>
  <si>
    <t>コットン/36</t>
  </si>
  <si>
    <t>コットン/ナイロン/M</t>
  </si>
  <si>
    <t>×ノースフェイス/付属品:タグ</t>
  </si>
  <si>
    <t>付属品:タグ</t>
  </si>
  <si>
    <t>メンズ/2010 シアサッカー2Bサマーテーラードジャケット</t>
  </si>
  <si>
    <t>メンズ/セットアップ スーツ</t>
  </si>
  <si>
    <t>メンズ/2012年ダミエロングスリーブTシャツ</t>
  </si>
  <si>
    <t>メンズ/2021年 トロピカルスウェットジョガーパンツ</t>
  </si>
  <si>
    <t>メンズ/2021年 LS SHIRT プリントロングスリーブシャツ</t>
  </si>
  <si>
    <t>40/レディース/MADE IN FRANCE</t>
  </si>
  <si>
    <t>コットン/レディース/ベージュ</t>
  </si>
  <si>
    <t>44/メンズ</t>
  </si>
  <si>
    <t>P10767V00456 98P/38/レディース</t>
  </si>
  <si>
    <t>42/レディース</t>
  </si>
  <si>
    <t>30071A99/40/レディース</t>
  </si>
  <si>
    <t>36/レディース</t>
  </si>
  <si>
    <t>付属品:袋</t>
  </si>
  <si>
    <t>96A/ｳｰﾙ/38</t>
  </si>
  <si>
    <t>99P/ﾚｰﾖﾝ/36</t>
  </si>
  <si>
    <t>00C /ｺｯﾄﾝ/38</t>
  </si>
  <si>
    <t>03P /ｼﾙｸ/38</t>
  </si>
  <si>
    <t>96P/ﾘﾈﾝ/38</t>
  </si>
  <si>
    <t>97A /ｶｼﾐﾔ/38</t>
  </si>
  <si>
    <t>ｶｼﾐﾔ/M</t>
  </si>
  <si>
    <t>ｺｯﾄﾝ/M</t>
  </si>
  <si>
    <t>22-5717./メンズ</t>
  </si>
  <si>
    <t>441685-X3A80/XL/レディース</t>
  </si>
  <si>
    <t>*11-5749/XS/メンズ</t>
  </si>
  <si>
    <t>25240/34/レディース</t>
  </si>
  <si>
    <t>2022年/付属品:タグ</t>
  </si>
  <si>
    <t>ポリエステル/レディース/レッド</t>
  </si>
  <si>
    <t>2021年</t>
  </si>
  <si>
    <t>2018年</t>
  </si>
  <si>
    <t>2022年</t>
  </si>
  <si>
    <t>P76463K10983/カシミヤ/36/レディース/未使用/付属品:保存袋</t>
  </si>
  <si>
    <t>P74548V67094/ココネージュハイネック/ポリエステル混/38/レディース/未使用/付属品:保存袋</t>
  </si>
  <si>
    <t>P76842K11050/ポリエステル混/40/レディース/未使用/付属品:保存袋・ハンガー</t>
  </si>
  <si>
    <t>P60850V46091/ツイード/36/レディース/未使用/付属品:ハンガー,保存袋</t>
  </si>
  <si>
    <t>P61751V43007/ツイード/36/レディース/未使用/付属品:ハンガー,保存袋</t>
  </si>
  <si>
    <t>リボンTシャツ/コットン/L/レディース/マルジェラ期</t>
  </si>
  <si>
    <t>98A</t>
  </si>
  <si>
    <t>ギャラクシープリント</t>
  </si>
  <si>
    <t>ポリエステル/レディース/イエロー</t>
  </si>
  <si>
    <t>RN116347/M/レディース/ライトグレー</t>
  </si>
  <si>
    <t>9A21651C1110/レディース/レッド</t>
  </si>
  <si>
    <t>5P12022343/コットン/M/レディース/カーキ</t>
  </si>
  <si>
    <t>A20919025300 97857/ウール/M/レディース/グレー</t>
  </si>
  <si>
    <t>レディース/ブラウン</t>
  </si>
  <si>
    <t>ウール チェスターコート</t>
  </si>
  <si>
    <t>×ビリオネアボーイズクラブ・2022年・国内/付属品:タグ</t>
  </si>
  <si>
    <t>448293/レディース/フリルプルオーバー</t>
  </si>
  <si>
    <t>534333/レディース/2020年 シグネチャーモノグラムオーバーサイズシャツ</t>
  </si>
  <si>
    <t>626961/レディース/ニットドレスワンピース</t>
  </si>
  <si>
    <t>レディース/ショートダウンジャケット</t>
  </si>
  <si>
    <t>付属品:箱</t>
  </si>
  <si>
    <t>コットン/レディース/ライトブルー</t>
  </si>
  <si>
    <t>99P/ﾚｰﾖﾝ/38/付属品:肩パッド×2</t>
  </si>
  <si>
    <t>03P/ﾘﾈﾝ/40</t>
  </si>
  <si>
    <t>04C/ｺｯﾄﾝ/42</t>
  </si>
  <si>
    <t>00T/ｺｯﾄﾝ/36</t>
  </si>
  <si>
    <t>03P/ｺｯﾄﾝ/34</t>
  </si>
  <si>
    <t>00C/ﾃﾞﾆﾑ/44</t>
  </si>
  <si>
    <t>ﾚｰﾖﾝ×ﾅｲﾛﾝ/38</t>
  </si>
  <si>
    <t>04C/ﾅｲﾛﾝ/36</t>
  </si>
  <si>
    <t>06C /ｺｯﾄﾝ/34</t>
  </si>
  <si>
    <t>P44212</t>
  </si>
  <si>
    <t>F0G06T/FURDV/38/レディース</t>
  </si>
  <si>
    <t>15AW SERRE ダウンジャケット フード フリル ナイロン アウター 00 XS カーキ/00/レディース</t>
  </si>
  <si>
    <t>クロップド トップス</t>
  </si>
  <si>
    <t>698813 Z8A17/48/メンズ</t>
  </si>
  <si>
    <t>468518 Z3732/48/メンズ</t>
  </si>
  <si>
    <t>P15059V08453 00C/34/レディース</t>
  </si>
  <si>
    <t>シルク シャツ</t>
  </si>
  <si>
    <t>ジャケット</t>
  </si>
  <si>
    <t>ジャケット スカート</t>
  </si>
  <si>
    <t>661570225/M/メンズ</t>
  </si>
  <si>
    <t>V ロゴ プリーツスカート ロング XXS 黒 ブラック TB3MD00Y4TJ/XXS/レディース</t>
  </si>
  <si>
    <t>モノグラム スウェット RM211Q/コットン/XL</t>
  </si>
  <si>
    <t>モノグラム リバーシブルジップパーカー RW141W/ナイロン/40</t>
  </si>
  <si>
    <t>ライダース /スエード/36</t>
  </si>
  <si>
    <t>トライアングルロゴ ジップパーカー/ナイロン/42</t>
  </si>
  <si>
    <t>フォックスファー ダウンジャケット #36/ナイロン/36</t>
  </si>
  <si>
    <t>ココ ワンピース/コットン/34</t>
  </si>
  <si>
    <t>フード付きコート/ウール/36</t>
  </si>
  <si>
    <t>マルジェラ期 ヴァルーズシャツ/コットン/36</t>
  </si>
  <si>
    <t>ノースリーブニット/シルク/XS</t>
  </si>
  <si>
    <t>2023年</t>
  </si>
  <si>
    <t>×デニムティアーズ</t>
  </si>
  <si>
    <t>マルジェラ期</t>
  </si>
  <si>
    <t>P50935 トップス</t>
  </si>
  <si>
    <t>袖ロゴ 半袖 トップス</t>
  </si>
  <si>
    <t>スポーツライン ジップパーカー</t>
  </si>
  <si>
    <t>08P オールインワン</t>
  </si>
  <si>
    <t>付属品:ハンガー・ガーメント</t>
  </si>
  <si>
    <t>19AW チェスターフィールドコート アウター ロング カシミヤ混 1 M ベージュ/1/レディース</t>
  </si>
  <si>
    <t>649245/×ノースフェイス</t>
  </si>
  <si>
    <t>23AW</t>
  </si>
  <si>
    <t>P15267V08527 00T/36/レディース</t>
  </si>
  <si>
    <t>P30883K00450 07P/42/レディース</t>
  </si>
  <si>
    <t>1/メンズ</t>
  </si>
  <si>
    <t>S/レディース</t>
  </si>
  <si>
    <t>P53784</t>
  </si>
  <si>
    <t>×サカイ</t>
  </si>
  <si>
    <t>462136/付属品:ガーメント・タグ</t>
  </si>
  <si>
    <t>22AW</t>
  </si>
  <si>
    <t>23SS</t>
  </si>
  <si>
    <t>20SS</t>
  </si>
  <si>
    <t>P21534/03A</t>
  </si>
  <si>
    <t>97A</t>
  </si>
  <si>
    <t>ｳｰﾙ/40</t>
  </si>
  <si>
    <t>ｳｰﾙ</t>
  </si>
  <si>
    <t>01P</t>
  </si>
  <si>
    <t>24AW</t>
  </si>
  <si>
    <t>ウールツイード/レディース/4つポケット サファリジャケット セットアップ</t>
  </si>
  <si>
    <t>シルク100%/レディース/絞り染めセットアップ</t>
  </si>
  <si>
    <t>レディース/ブロックチェック2つボタンジャケット</t>
  </si>
  <si>
    <t>レディース/馬車金具ウールロングスカート</t>
  </si>
  <si>
    <t>360 TUBULAR T SHIRT OVERSIZED 360チューブラーTシャツ 半袖 黒</t>
  </si>
  <si>
    <t>×ノースフェイス/付属品:ハンガー・ガーメント・タグ</t>
  </si>
  <si>
    <t>トップス/コットン/M/レディース</t>
  </si>
  <si>
    <t>付属品:ベルト</t>
  </si>
  <si>
    <t>723909/×アディダス</t>
  </si>
  <si>
    <t>2021年/付属品:ハンガー・ガーメント</t>
  </si>
  <si>
    <t>スカーフ柄/ロゴボタン/シルク100％、レーヨン100％/レディース</t>
  </si>
  <si>
    <t>ズッカ柄、タートルネック/ウール100％/40/レディース</t>
  </si>
  <si>
    <t>コーデュロイ(細うね)/綿90％、カシミヤ10％/46/メンズ</t>
  </si>
  <si>
    <t>未使用品/コットン98％、エラスタン2％/24/レディース/タグ付き</t>
  </si>
  <si>
    <t>綿100％/M/メンズ</t>
  </si>
  <si>
    <t>ポリエステル85％、ナイロン15％/L/レディース/付属品:帽子</t>
  </si>
  <si>
    <t>2024年</t>
  </si>
  <si>
    <t>レディース/ツイードジャケット</t>
  </si>
  <si>
    <t>2022AW P73493/カシミヤ100%/36</t>
  </si>
  <si>
    <t>2022SS LV×NIGO/48</t>
  </si>
  <si>
    <t>P18083/01A</t>
  </si>
  <si>
    <t>P18082/01A</t>
  </si>
  <si>
    <t>P44465</t>
  </si>
  <si>
    <t>23AW/付属品:ハンガー・ガーメント</t>
  </si>
  <si>
    <t>×アディダス/付属品:ハンガー・ガーメント・タグ</t>
  </si>
  <si>
    <t>×サカイ/付属品:タグ</t>
  </si>
  <si>
    <t>615061/×ノースフェイス・21SS</t>
  </si>
  <si>
    <t>671500/×ノースフェイス</t>
  </si>
  <si>
    <t>オブリーク</t>
  </si>
  <si>
    <t>付属品:ハンガー・タグ</t>
  </si>
  <si>
    <t>×アディダス/付属品:タグ</t>
  </si>
  <si>
    <t>59/メンズ</t>
  </si>
  <si>
    <t>37/メンズ</t>
  </si>
  <si>
    <t>セットアップ P21050/P21182 V12428/コットン63% アクリル16% レーヨン13% ナイロン8%/JK#40/PT#38/レディース/03P/M1938</t>
  </si>
  <si>
    <t>セットアップ 19 20677 505 00/ウール100%/34/レディース/糸引き､脇シミ</t>
  </si>
  <si>
    <t>ロングジャケット P16814V09124 AG577/ウール72% シルク15% ナイロン13%/36/レディース/01C</t>
  </si>
  <si>
    <t>ツイルレーヌ 切り替えニット H822830DSF834/シルク50% カシミヤ50%/34/レディース/TWILLAINE
2018年春夏</t>
  </si>
  <si>
    <t>デニムセットアップ/コットン98% ポリウレタン2%/36/レディース/※シミ
JK:RW171W XTA FBJA24
SK:FBSK15XMM272N</t>
  </si>
  <si>
    <t>アシッド ブーケ ハイローシャツ 1004797-1A03623/シルク/コットン 100%/38/レディース/#160/84A
定価¥185,900/付属品:リペアボタン､ハンガー</t>
  </si>
  <si>
    <t>ハーフパンツ/アニマル総柄</t>
  </si>
  <si>
    <t>スウェット/カリグラフィ</t>
  </si>
  <si>
    <t>ニットベスト/花柄刺繍カシミヤ</t>
  </si>
  <si>
    <t>デニムジャケット</t>
  </si>
  <si>
    <t>デニムパンツ</t>
  </si>
  <si>
    <t>ボア/36</t>
  </si>
  <si>
    <t>カシミヤ/38</t>
  </si>
  <si>
    <t>シルク/38</t>
  </si>
  <si>
    <t>ウール/38/付属品:ハンガー</t>
  </si>
  <si>
    <t>RM192 NPL HHY90W/M/メンズ/ＬＶスモーク</t>
  </si>
  <si>
    <t>ココマーク ツイード/40</t>
  </si>
  <si>
    <t>リフレクティブ スリーブ グラヴィティ フーディ/S</t>
  </si>
  <si>
    <t>ロゴ エンブロイダリー/M</t>
  </si>
  <si>
    <t>Re-Nylon ジョガーパンツ/42</t>
  </si>
  <si>
    <t>MAGLIONE TRICOT GIROCOLLO/S</t>
  </si>
  <si>
    <t>adidas コラボ BOZON GILET ダウンベスト/付属品:ガーメントカバー ペーパータグ</t>
  </si>
  <si>
    <t>ウール/S</t>
  </si>
  <si>
    <t>WASHINGTON'S CARRIAGE ウール シルク 切替 カットソー/40</t>
  </si>
  <si>
    <t>ブラッシュモヘアジャンパードレス757392/モヘア/S/レディース/新品/付属品:タグ</t>
  </si>
  <si>
    <t>ミニワンピース760367/コットン/M/レディース/新品/付属品:タグ</t>
  </si>
  <si>
    <t>スラックス649614/46/メンズ/新品/付属品:タグ/ハンガー</t>
  </si>
  <si>
    <t>ズッカ柄/38</t>
  </si>
  <si>
    <t>ズッカ柄/36</t>
  </si>
  <si>
    <t>FF ロゴスリーブ フーディ/M</t>
  </si>
  <si>
    <t>FF/36</t>
  </si>
  <si>
    <t>プローサム レザー ベルト/UK 4</t>
  </si>
  <si>
    <t>THE PIMLICO ピムリコ ステンカラーコート/48</t>
  </si>
  <si>
    <t>チェック ストレッチ ジャージー レギンス/M</t>
  </si>
  <si>
    <t>スクリット カリグラフィ/ナイロン/A48</t>
  </si>
  <si>
    <t>メタリック コート/40/レディース/付属品:ハンガー/タグ</t>
  </si>
  <si>
    <t>ショート丈 ジャージ/M/レディース/付属品:タグ</t>
  </si>
  <si>
    <t>091-8C000-40-89AJS/S</t>
  </si>
  <si>
    <t>レーヨン/レディース/ネイビー</t>
  </si>
  <si>
    <t>ウール/レディース/ベージュ</t>
  </si>
  <si>
    <t>ウール/39/レディース/ブラウン</t>
  </si>
  <si>
    <t>2Y74A366/ポリエステル/S/メンズ/トリオンフ柄</t>
  </si>
  <si>
    <t>7C23667A1430/コットン/36/レディース/ホワイト</t>
  </si>
  <si>
    <t>ウール/L/メンズ/パープル</t>
  </si>
  <si>
    <t>07P/コットン/レディース/ブラック</t>
  </si>
  <si>
    <t>ウール/XS/レディース/ブラック</t>
  </si>
  <si>
    <t>コットン/3L/メンズ/チャップマンブラザーズ</t>
  </si>
  <si>
    <t>ウール/54/メンズ/オレンジ</t>
  </si>
  <si>
    <t>メンズ/20AW/付属品:タグ付</t>
  </si>
  <si>
    <t>カシミヤ100％/38/レディース</t>
  </si>
  <si>
    <t>セーブルファー/38/レディース/レオパード</t>
  </si>
  <si>
    <t>エズ/シェーブル・ヴェロア/コルク/37/付属品:箱・袋</t>
  </si>
  <si>
    <t>デア/レザー/ムートン/付属品:箱</t>
  </si>
  <si>
    <t>デスタン/レザー/37.5/付属品:箱</t>
  </si>
  <si>
    <t>モカシン/カーフ/エプソン/40</t>
  </si>
  <si>
    <t>675840/キャンバス/レザー/ラバー/9.5/付属品:箱・袋・替え紐</t>
  </si>
  <si>
    <t>ディオールアクト/ラムスキン/37/付属品:箱・袋</t>
  </si>
  <si>
    <t>3W2S0HF0/エナメル/ラバー/35/付属品:箱・袋</t>
  </si>
  <si>
    <t>ROBIN/カーフスキン/38/付属品:箱・袋</t>
  </si>
  <si>
    <t>インパルス/レザー/36.5</t>
  </si>
  <si>
    <t>レザー/42</t>
  </si>
  <si>
    <t>ベロア/ラインストーン/35/付属品:・袋</t>
  </si>
  <si>
    <t>モカシン パリ/シェーヴル/ベルベット/ラバー/37/付属品:・箱</t>
  </si>
  <si>
    <t>オアジス/シェーブル/ベルベット/37H</t>
  </si>
  <si>
    <t>イズミール/レザー/40/付属品:・箱・袋</t>
  </si>
  <si>
    <t>モノグラム/レザー/37H</t>
  </si>
  <si>
    <t>レザー/モノグラム・マルチカラー/37/付属品:・箱・袋・替えシューレース</t>
  </si>
  <si>
    <t>G26107/レザー/36</t>
  </si>
  <si>
    <t>G33437/スエード/ナイロン/フェイクパール/34H/付属品:・袋</t>
  </si>
  <si>
    <t>G34712/レザー/コルク/35/付属品:・袋</t>
  </si>
  <si>
    <t>ツイード/36H</t>
  </si>
  <si>
    <t>スエード/パテント/36.5</t>
  </si>
  <si>
    <t>G30739/ナイロン/レザー/フェイクパール/35/付属品:・袋</t>
  </si>
  <si>
    <t>コットン/58</t>
  </si>
  <si>
    <t>1D329/スエード/34.5</t>
  </si>
  <si>
    <t>レザー/8</t>
  </si>
  <si>
    <t>E151849/43/メンズ</t>
  </si>
  <si>
    <t>7.5/メンズ</t>
  </si>
  <si>
    <t>レザー/9/付属品:・シューズキーパー</t>
  </si>
  <si>
    <t>アンディ/デムジュール レザー</t>
  </si>
  <si>
    <t>ME 03 22/42/メンズ</t>
  </si>
  <si>
    <t>685613/42/メンズ</t>
  </si>
  <si>
    <t>2329332Z/42/メンズ</t>
  </si>
  <si>
    <t>レディース/2024 ジャックフラット ムートン サンダル/付属品:箱</t>
  </si>
  <si>
    <t>G39916/36h/レディース</t>
  </si>
  <si>
    <t>G30898/35/レディース</t>
  </si>
  <si>
    <t>729765VBRR0/35/レディース</t>
  </si>
  <si>
    <t>202257Z/37/レディース</t>
  </si>
  <si>
    <t>LV トレイナー マキシライン/1ABZPU/ミックス/7H</t>
  </si>
  <si>
    <t>G31732X01000/34.5/レディース</t>
  </si>
  <si>
    <t>STRASSED ESPADRILLE/36/レディース</t>
  </si>
  <si>
    <t>LVﾄﾚｲﾅｰﾗｲﾝ/7.5/メンズ</t>
  </si>
  <si>
    <t>G39234Y55994/36/レディース</t>
  </si>
  <si>
    <t>DIOR POEME/36/レディース</t>
  </si>
  <si>
    <t>カルロッタ/カーフレザー/36/付属品:・箱・袋</t>
  </si>
  <si>
    <t>フォッシュ/スエード/ラバー/35/付属品:・箱・袋</t>
  </si>
  <si>
    <t>ダービー スパイシー/レザー/36H/付属品:・箱・袋・替えリフト2</t>
  </si>
  <si>
    <t>ﾚｻﾞｰ/58</t>
  </si>
  <si>
    <t>ﾃﾞﾆﾑ/37/付属品:箱、袋×2</t>
  </si>
  <si>
    <t>ﾚｻﾞｰ/36.5/付属品:箱</t>
  </si>
  <si>
    <t>MP3246/カシミヤ/付属品:・箱</t>
  </si>
  <si>
    <t>ワールドツアーライン/モノグラム/スエード/パテント/38.5</t>
  </si>
  <si>
    <t>ホッケンハイム・ライン/ダミエグラフィット/10H/付属品:・袋</t>
  </si>
  <si>
    <t>1ACGOV/ナイロン/レザー/EVA/34H/付属品:・箱・袋</t>
  </si>
  <si>
    <t>アモーレ/レザー/38</t>
  </si>
  <si>
    <t>オアジス/レザー/35.5/付属品:・袋</t>
  </si>
  <si>
    <t>イテア 30/レザー/ラフィア/37/付属品:・袋</t>
  </si>
  <si>
    <t>ジュリア/レザー/36H/付属品:・箱・袋</t>
  </si>
  <si>
    <t>コレット/レザー/36/付属品:・箱・袋</t>
  </si>
  <si>
    <t>エース/429446/レザー/10/付属品:・箱・袋</t>
  </si>
  <si>
    <t>431917/レザー/ラバー/39/付属品:・箱・袋</t>
  </si>
  <si>
    <t>429446/レザー/9/付属品:・箱・袋・シューレース</t>
  </si>
  <si>
    <t>77666 C/レザー/9.5/付属品:・箱・袋</t>
  </si>
  <si>
    <t>×クリスチャンマークレー/レザー/36/付属品:・箱</t>
  </si>
  <si>
    <t>G02819/レザー/34H</t>
  </si>
  <si>
    <t>オラン/デニム/レザー/35</t>
  </si>
  <si>
    <t>1XX654/ナッパレザー</t>
  </si>
  <si>
    <t>G37387/レザー/36.5/付属品:・箱</t>
  </si>
  <si>
    <t>カシミヤ50%/ウール50%</t>
  </si>
  <si>
    <t>UMS354/ウール100%</t>
  </si>
  <si>
    <t>11DSG923A840/ムートン100%/58</t>
  </si>
  <si>
    <t>トラック2/568614 W2GN3 9199/コットン/ラバー/27/付属品:・箱・袋・シューレース</t>
  </si>
  <si>
    <t>ファブリック/レザー/36.5/付属品:・箱</t>
  </si>
  <si>
    <t>4T2842/ナイロン/レザー/7/付属品:・箱</t>
  </si>
  <si>
    <t>H232064Z/カーフレザー/パラシュートファブリック/35/付属品:・箱・袋・靴ひも</t>
  </si>
  <si>
    <t>アピ/レザー/36/付属品:・箱・袋</t>
  </si>
  <si>
    <t>オアジス/H071002Z 01355/カーフ/34/付属品:・箱・袋</t>
  </si>
  <si>
    <t>ガエル/レザー/36H/付属品:・箱・袋</t>
  </si>
  <si>
    <t>オラン/レザー/36H/付属品:・箱・袋</t>
  </si>
  <si>
    <t>モカシン/レザー/38H/付属品:・箱・袋</t>
  </si>
  <si>
    <t>モカシン 《パリ》/シェーヴル・ヴェロア/37/付属品:・袋</t>
  </si>
  <si>
    <t>ハーパー Hセリエ/コットン100%/59/付属品:・箱・袋・タグ</t>
  </si>
  <si>
    <t>付属品:箱・袋・紐</t>
  </si>
  <si>
    <t>メンズ/2017年 ぺブルグレインレザーウィングチップブーツ</t>
  </si>
  <si>
    <t>40/メンズ/スタッズ レザー ローファー</t>
  </si>
  <si>
    <t>付属品:箱・袋</t>
  </si>
  <si>
    <t>39.5/メンズ/付属品:箱</t>
  </si>
  <si>
    <t>1XX628/レディース</t>
  </si>
  <si>
    <t>G02819./36.5/レディース</t>
  </si>
  <si>
    <t>カーフスキン・メタルロゴ</t>
  </si>
  <si>
    <t>コンバース×ギャルソン チャックテイラーオールスターハイ70 /キャンバス/29/メンズ/下箱のみ
未使用/付属品:箱</t>
  </si>
  <si>
    <t>G34085X51503/37/レディース</t>
  </si>
  <si>
    <t>G36307X51931/34/レディース</t>
  </si>
  <si>
    <t>DIOR ABBESSES/35.5/レディース</t>
  </si>
  <si>
    <t>13-105/9/メンズ</t>
  </si>
  <si>
    <t>GETH RUNNER/42/メンズ</t>
  </si>
  <si>
    <t>G26033/08P/付属品:箱・袋</t>
  </si>
  <si>
    <t>G02819./39.5/レディース</t>
  </si>
  <si>
    <t>G02819./38/レディース</t>
  </si>
  <si>
    <t>G31879/37C/レディース</t>
  </si>
  <si>
    <t>M76585/メンズ</t>
  </si>
  <si>
    <t>G34052</t>
  </si>
  <si>
    <t>スタートレイル ブーツ/レザー/37</t>
  </si>
  <si>
    <t>H232031N/レディース</t>
  </si>
  <si>
    <t>G39070/レザーメッシュスニーカー/39/レディース/付属品:箱 保存袋 替ひも</t>
  </si>
  <si>
    <t>576587/GGマーモントバケットハット/GGキャンバス/レザー/L/レディース/付属品:箱,保存袋</t>
  </si>
  <si>
    <t>ダウンタウンレザースニーカー/レザー/36 1/2/レディース/付属品:箱,保存袋</t>
  </si>
  <si>
    <t>G34602</t>
  </si>
  <si>
    <t>2022年・チャーリーライン/付属品:箱・袋</t>
  </si>
  <si>
    <t>×アディダス/付属品:箱</t>
  </si>
  <si>
    <t>G02819/付属品:箱</t>
  </si>
  <si>
    <t>スニーカー/レザー/ツイード/スエード/38/レディース/R G30442</t>
  </si>
  <si>
    <t>ストローハット シェリーライン434760/M/新品/付属品:タグ/保存袋</t>
  </si>
  <si>
    <t>ホースビットラッカーフィニッシュローファー771340/ラバー /10/メンズ/新品/付属品:箱/保存袋</t>
  </si>
  <si>
    <t>トリプルアンクルバックル/レザー/36/レディース/未使用品/付属品:保存袋</t>
  </si>
  <si>
    <t>メデューサ パンプス/エナメル/37/レディース/付属品:保存袋</t>
  </si>
  <si>
    <t>メデューサ パンプス/エナメル/38/レディース/付属品:箱/保存袋</t>
  </si>
  <si>
    <t>ベースボールキャップ/コットン/XL/付属品:保存袋</t>
  </si>
  <si>
    <t>バウンシング Hロゴ メッシュ/36/付属品:袋</t>
  </si>
  <si>
    <t>ローマンスタッズ/35.5</t>
  </si>
  <si>
    <t>レザー/ブラック</t>
  </si>
  <si>
    <t>Ｇ29324/レザー/レディース/ブラック</t>
  </si>
  <si>
    <t>659691/レディース/GGスプリーム</t>
  </si>
  <si>
    <t>オリライン/レザー/8.5/ピンク</t>
  </si>
  <si>
    <t>ティポリ/レザー/37/レディース/ベージュ</t>
  </si>
  <si>
    <t>イズミール/レザー/40.5/メンズ/付属品:箱、袋</t>
  </si>
  <si>
    <t>1-1</t>
  </si>
  <si>
    <t>1-2</t>
  </si>
  <si>
    <t>1-3</t>
  </si>
  <si>
    <t>1-4</t>
  </si>
  <si>
    <t>1-5</t>
  </si>
  <si>
    <t>1-6</t>
  </si>
  <si>
    <t>1-7</t>
  </si>
  <si>
    <t>1-8</t>
  </si>
  <si>
    <t>1-9</t>
  </si>
  <si>
    <t>1-10</t>
  </si>
  <si>
    <t>2-1</t>
  </si>
  <si>
    <t>2-2</t>
  </si>
  <si>
    <t>2-3</t>
  </si>
  <si>
    <t>2-4</t>
  </si>
  <si>
    <t>2-5</t>
  </si>
  <si>
    <t>2-6</t>
  </si>
  <si>
    <t>2-7</t>
  </si>
  <si>
    <t>2-8</t>
  </si>
  <si>
    <t>2-9</t>
  </si>
  <si>
    <t>2-10</t>
  </si>
  <si>
    <t>3-1</t>
  </si>
  <si>
    <t>3-2</t>
  </si>
  <si>
    <t>3-3</t>
  </si>
  <si>
    <t>3-4</t>
  </si>
  <si>
    <t>3-5</t>
  </si>
  <si>
    <t>3-6</t>
  </si>
  <si>
    <t>3-7</t>
  </si>
  <si>
    <t>3-8</t>
  </si>
  <si>
    <t>3-9</t>
  </si>
  <si>
    <t>3-10</t>
  </si>
  <si>
    <t>4-1</t>
  </si>
  <si>
    <t>4-2</t>
  </si>
  <si>
    <t>4-3</t>
  </si>
  <si>
    <t>4-4</t>
  </si>
  <si>
    <t>4-5</t>
  </si>
  <si>
    <t>4-6</t>
  </si>
  <si>
    <t>4-7</t>
  </si>
  <si>
    <t>4-8</t>
  </si>
  <si>
    <t>4-9</t>
  </si>
  <si>
    <t>4-10</t>
  </si>
  <si>
    <t>5-1</t>
  </si>
  <si>
    <t>5-2</t>
  </si>
  <si>
    <t>5-3</t>
  </si>
  <si>
    <t>5-4</t>
  </si>
  <si>
    <t>5-5</t>
  </si>
  <si>
    <t>5-6</t>
  </si>
  <si>
    <t>5-7</t>
  </si>
  <si>
    <t>5-8</t>
  </si>
  <si>
    <t>5-9</t>
  </si>
  <si>
    <t>5-10</t>
  </si>
  <si>
    <t>6-1</t>
  </si>
  <si>
    <t>6-2</t>
  </si>
  <si>
    <t>6-3</t>
  </si>
  <si>
    <t>6-4</t>
  </si>
  <si>
    <t>6-5</t>
  </si>
  <si>
    <t>6-6</t>
  </si>
  <si>
    <t>6-7</t>
  </si>
  <si>
    <t>6-8</t>
  </si>
  <si>
    <t>6-9</t>
  </si>
  <si>
    <t>6-10</t>
  </si>
  <si>
    <t>7-1</t>
  </si>
  <si>
    <t>7-2</t>
  </si>
  <si>
    <t>7-3</t>
  </si>
  <si>
    <t>7-4</t>
  </si>
  <si>
    <t>7-5</t>
  </si>
  <si>
    <t>7-6</t>
  </si>
  <si>
    <t>7-7</t>
  </si>
  <si>
    <t>7-8</t>
  </si>
  <si>
    <t>7-9</t>
  </si>
  <si>
    <t>7-10</t>
  </si>
  <si>
    <t>8-1</t>
  </si>
  <si>
    <t>8-2</t>
  </si>
  <si>
    <t>8-3</t>
  </si>
  <si>
    <t>8-4</t>
  </si>
  <si>
    <t>8-5</t>
  </si>
  <si>
    <t>8-6</t>
  </si>
  <si>
    <t>8-7</t>
  </si>
  <si>
    <t>8-8</t>
  </si>
  <si>
    <t>8-9</t>
  </si>
  <si>
    <t>8-10</t>
  </si>
  <si>
    <t>9-1</t>
  </si>
  <si>
    <t>9-2</t>
  </si>
  <si>
    <t>9-3</t>
  </si>
  <si>
    <t>9-4</t>
  </si>
  <si>
    <t>9-5</t>
  </si>
  <si>
    <t>9-6</t>
  </si>
  <si>
    <t>9-7</t>
  </si>
  <si>
    <t>9-8</t>
  </si>
  <si>
    <t>9-9</t>
  </si>
  <si>
    <t>9-10</t>
  </si>
  <si>
    <t>10-1</t>
  </si>
  <si>
    <t>10-2</t>
  </si>
  <si>
    <t>10-3</t>
  </si>
  <si>
    <t>10-4</t>
  </si>
  <si>
    <t>10-5</t>
  </si>
  <si>
    <t>10-6</t>
  </si>
  <si>
    <t>10-7</t>
  </si>
  <si>
    <t>10-8</t>
  </si>
  <si>
    <t>10-9</t>
  </si>
  <si>
    <t>10-10</t>
  </si>
  <si>
    <t>11-1</t>
  </si>
  <si>
    <t>11-2</t>
  </si>
  <si>
    <t>11-3</t>
  </si>
  <si>
    <t>11-4</t>
  </si>
  <si>
    <t>11-5</t>
  </si>
  <si>
    <t>11-6</t>
  </si>
  <si>
    <t>11-7</t>
  </si>
  <si>
    <t>11-8</t>
  </si>
  <si>
    <t>11-9</t>
  </si>
  <si>
    <t>11-10</t>
  </si>
  <si>
    <t>12-1</t>
  </si>
  <si>
    <t>12-2</t>
  </si>
  <si>
    <t>12-3</t>
  </si>
  <si>
    <t>12-4</t>
  </si>
  <si>
    <t>12-5</t>
  </si>
  <si>
    <t>12-6</t>
  </si>
  <si>
    <t>12-7</t>
  </si>
  <si>
    <t>12-8</t>
  </si>
  <si>
    <t>12-9</t>
  </si>
  <si>
    <t>12-10</t>
  </si>
  <si>
    <t>13-1</t>
  </si>
  <si>
    <t>13-2</t>
  </si>
  <si>
    <t>13-3</t>
  </si>
  <si>
    <t>13-4</t>
  </si>
  <si>
    <t>13-5</t>
  </si>
  <si>
    <t>13-6</t>
  </si>
  <si>
    <t>13-7</t>
  </si>
  <si>
    <t>13-8</t>
  </si>
  <si>
    <t>13-9</t>
  </si>
  <si>
    <t>13-10</t>
  </si>
  <si>
    <t>14-1</t>
  </si>
  <si>
    <t>14-2</t>
  </si>
  <si>
    <t>14-3</t>
  </si>
  <si>
    <t>14-4</t>
  </si>
  <si>
    <t>14-5</t>
  </si>
  <si>
    <t>14-6</t>
  </si>
  <si>
    <t>14-7</t>
  </si>
  <si>
    <t>14-8</t>
  </si>
  <si>
    <t>14-9</t>
  </si>
  <si>
    <t>14-10</t>
  </si>
  <si>
    <t>15-1</t>
  </si>
  <si>
    <t>15-2</t>
  </si>
  <si>
    <t>15-3</t>
  </si>
  <si>
    <t>15-4</t>
  </si>
  <si>
    <t>15-5</t>
  </si>
  <si>
    <t>15-6</t>
  </si>
  <si>
    <t>15-7</t>
  </si>
  <si>
    <t>15-8</t>
  </si>
  <si>
    <t>15-9</t>
  </si>
  <si>
    <t>15-10</t>
  </si>
  <si>
    <t>16-1</t>
  </si>
  <si>
    <t>16-2</t>
  </si>
  <si>
    <t>16-3</t>
  </si>
  <si>
    <t>16-4</t>
  </si>
  <si>
    <t>16-5</t>
  </si>
  <si>
    <t>16-6</t>
  </si>
  <si>
    <t>16-7</t>
  </si>
  <si>
    <t>16-8</t>
  </si>
  <si>
    <t>16-9</t>
  </si>
  <si>
    <t>16-10</t>
  </si>
  <si>
    <t>17-1</t>
  </si>
  <si>
    <t>17-2</t>
  </si>
  <si>
    <t>17-3</t>
  </si>
  <si>
    <t>17-4</t>
  </si>
  <si>
    <t>17-5</t>
  </si>
  <si>
    <t>17-6</t>
  </si>
  <si>
    <t>17-7</t>
  </si>
  <si>
    <t>17-8</t>
  </si>
  <si>
    <t>17-9</t>
  </si>
  <si>
    <t>17-10</t>
  </si>
  <si>
    <t>18-1</t>
  </si>
  <si>
    <t>18-2</t>
  </si>
  <si>
    <t>18-3</t>
  </si>
  <si>
    <t>18-4</t>
  </si>
  <si>
    <t>18-5</t>
  </si>
  <si>
    <t>18-6</t>
  </si>
  <si>
    <t>18-7</t>
  </si>
  <si>
    <t>18-8</t>
  </si>
  <si>
    <t>18-9</t>
  </si>
  <si>
    <t>18-10</t>
  </si>
  <si>
    <t>19-1</t>
  </si>
  <si>
    <t>19-2</t>
  </si>
  <si>
    <t>19-3</t>
  </si>
  <si>
    <t>19-4</t>
  </si>
  <si>
    <t>19-5</t>
  </si>
  <si>
    <t>19-6</t>
  </si>
  <si>
    <t>19-7</t>
  </si>
  <si>
    <t>19-8</t>
  </si>
  <si>
    <t>19-9</t>
  </si>
  <si>
    <t>19-10</t>
  </si>
  <si>
    <t>20-1</t>
  </si>
  <si>
    <t>20-2</t>
  </si>
  <si>
    <t>20-3</t>
  </si>
  <si>
    <t>20-4</t>
  </si>
  <si>
    <t>20-5</t>
  </si>
  <si>
    <t>20-6</t>
  </si>
  <si>
    <t>20-7</t>
  </si>
  <si>
    <t>20-8</t>
  </si>
  <si>
    <t>20-9</t>
  </si>
  <si>
    <t>20-10</t>
  </si>
  <si>
    <t>21-1</t>
  </si>
  <si>
    <t>21-2</t>
  </si>
  <si>
    <t>21-3</t>
  </si>
  <si>
    <t>21-4</t>
  </si>
  <si>
    <t>21-5</t>
  </si>
  <si>
    <t>21-6</t>
  </si>
  <si>
    <t>21-7</t>
  </si>
  <si>
    <t>21-8</t>
  </si>
  <si>
    <t>21-9</t>
  </si>
  <si>
    <t>21-10</t>
  </si>
  <si>
    <t>22-1</t>
  </si>
  <si>
    <t>22-2</t>
  </si>
  <si>
    <t>22-3</t>
  </si>
  <si>
    <t>22-4</t>
  </si>
  <si>
    <t>22-5</t>
  </si>
  <si>
    <t>22-6</t>
  </si>
  <si>
    <t>22-7</t>
  </si>
  <si>
    <t>22-8</t>
  </si>
  <si>
    <t>22-9</t>
  </si>
  <si>
    <t>22-10</t>
  </si>
  <si>
    <t>23-1</t>
  </si>
  <si>
    <t>23-2</t>
  </si>
  <si>
    <t>23-3</t>
  </si>
  <si>
    <t>23-4</t>
  </si>
  <si>
    <t>23-5</t>
  </si>
  <si>
    <t>23-6</t>
  </si>
  <si>
    <t>23-7</t>
  </si>
  <si>
    <t>23-8</t>
  </si>
  <si>
    <t>23-9</t>
  </si>
  <si>
    <t>23-10</t>
  </si>
  <si>
    <t>24-1</t>
  </si>
  <si>
    <t>24-2</t>
  </si>
  <si>
    <t>24-3</t>
  </si>
  <si>
    <t>24-4</t>
  </si>
  <si>
    <t>24-5</t>
  </si>
  <si>
    <t>24-6</t>
  </si>
  <si>
    <t>24-7</t>
  </si>
  <si>
    <t>24-8</t>
  </si>
  <si>
    <t>24-9</t>
  </si>
  <si>
    <t>24-10</t>
  </si>
  <si>
    <t>25-1</t>
  </si>
  <si>
    <t>25-2</t>
  </si>
  <si>
    <t>25-3</t>
  </si>
  <si>
    <t>25-4</t>
  </si>
  <si>
    <t>25-5</t>
  </si>
  <si>
    <t>25-6</t>
  </si>
  <si>
    <t>25-7</t>
  </si>
  <si>
    <t>25-8</t>
  </si>
  <si>
    <t>25-9</t>
  </si>
  <si>
    <t>25-10</t>
  </si>
  <si>
    <t>26-1</t>
  </si>
  <si>
    <t>26-2</t>
  </si>
  <si>
    <t>26-3</t>
  </si>
  <si>
    <t>26-4</t>
  </si>
  <si>
    <t>26-5</t>
  </si>
  <si>
    <t>26-6</t>
  </si>
  <si>
    <t>26-7</t>
  </si>
  <si>
    <t>26-8</t>
  </si>
  <si>
    <t>26-9</t>
  </si>
  <si>
    <t>26-10</t>
  </si>
  <si>
    <t>27-1</t>
  </si>
  <si>
    <t>27-2</t>
  </si>
  <si>
    <t>27-3</t>
  </si>
  <si>
    <t>27-4</t>
  </si>
  <si>
    <t>27-5</t>
  </si>
  <si>
    <t>27-6</t>
  </si>
  <si>
    <t>27-7</t>
  </si>
  <si>
    <t>27-8</t>
  </si>
  <si>
    <t>27-9</t>
  </si>
  <si>
    <t>27-10</t>
  </si>
  <si>
    <t>28-1</t>
  </si>
  <si>
    <t>28-2</t>
  </si>
  <si>
    <t>28-3</t>
  </si>
  <si>
    <t>28-4</t>
  </si>
  <si>
    <t>28-5</t>
  </si>
  <si>
    <t>28-6</t>
  </si>
  <si>
    <t>28-7</t>
  </si>
  <si>
    <t>28-8</t>
  </si>
  <si>
    <t>28-9</t>
  </si>
  <si>
    <t>28-10</t>
  </si>
  <si>
    <t>29-1</t>
  </si>
  <si>
    <t>29-2</t>
  </si>
  <si>
    <t>29-3</t>
  </si>
  <si>
    <t>29-4</t>
  </si>
  <si>
    <t>29-5</t>
  </si>
  <si>
    <t>29-6</t>
  </si>
  <si>
    <t>29-7</t>
  </si>
  <si>
    <t>29-8</t>
  </si>
  <si>
    <t>29-9</t>
  </si>
  <si>
    <t>29-10</t>
  </si>
  <si>
    <t>30-1</t>
  </si>
  <si>
    <t>30-2</t>
  </si>
  <si>
    <t>30-3</t>
  </si>
  <si>
    <t>30-4</t>
  </si>
  <si>
    <t>30-5</t>
  </si>
  <si>
    <t>30-6</t>
  </si>
  <si>
    <t>30-7</t>
  </si>
  <si>
    <t>30-8</t>
  </si>
  <si>
    <t>30-9</t>
  </si>
  <si>
    <t>30-10</t>
  </si>
  <si>
    <t>31-1</t>
  </si>
  <si>
    <t>31-2</t>
  </si>
  <si>
    <t>31-3</t>
  </si>
  <si>
    <t>31-4</t>
  </si>
  <si>
    <t>31-5</t>
  </si>
  <si>
    <t>31-6</t>
  </si>
  <si>
    <t>31-7</t>
  </si>
  <si>
    <t>31-8</t>
  </si>
  <si>
    <t>31-9</t>
  </si>
  <si>
    <t>31-10</t>
  </si>
  <si>
    <t>32-1</t>
  </si>
  <si>
    <t>32-2</t>
  </si>
  <si>
    <t>32-3</t>
  </si>
  <si>
    <t>32-4</t>
  </si>
  <si>
    <t>32-5</t>
  </si>
  <si>
    <t>32-6</t>
  </si>
  <si>
    <t>32-7</t>
  </si>
  <si>
    <t>32-8</t>
  </si>
  <si>
    <t>32-9</t>
  </si>
  <si>
    <t>32-10</t>
  </si>
  <si>
    <t>33-1</t>
  </si>
  <si>
    <t>33-2</t>
  </si>
  <si>
    <t>33-3</t>
  </si>
  <si>
    <t>33-4</t>
  </si>
  <si>
    <t>33-5</t>
  </si>
  <si>
    <t>33-6</t>
  </si>
  <si>
    <t>33-7</t>
  </si>
  <si>
    <t>33-8</t>
  </si>
  <si>
    <t>33-9</t>
  </si>
  <si>
    <t>33-10</t>
  </si>
  <si>
    <t>34-1</t>
  </si>
  <si>
    <t>34-2</t>
  </si>
  <si>
    <t>34-3</t>
  </si>
  <si>
    <t>34-4</t>
  </si>
  <si>
    <t>34-5</t>
  </si>
  <si>
    <t>34-6</t>
  </si>
  <si>
    <t>34-7</t>
  </si>
  <si>
    <t>34-8</t>
  </si>
  <si>
    <t>34-9</t>
  </si>
  <si>
    <t>34-10</t>
  </si>
  <si>
    <t>35-1</t>
  </si>
  <si>
    <t>35-2</t>
  </si>
  <si>
    <t>35-3</t>
  </si>
  <si>
    <t>35-4</t>
  </si>
  <si>
    <t>35-5</t>
  </si>
  <si>
    <t>35-6</t>
  </si>
  <si>
    <t>35-7</t>
  </si>
  <si>
    <t>35-8</t>
  </si>
  <si>
    <t>35-9</t>
  </si>
  <si>
    <t>35-10</t>
  </si>
  <si>
    <t>36-1</t>
  </si>
  <si>
    <t>36-2</t>
  </si>
  <si>
    <t>36-3</t>
  </si>
  <si>
    <t>36-4</t>
  </si>
  <si>
    <t>36-5</t>
  </si>
  <si>
    <t>36-6</t>
  </si>
  <si>
    <t>36-7</t>
  </si>
  <si>
    <t>36-8</t>
  </si>
  <si>
    <t>36-9</t>
  </si>
  <si>
    <t>36-10</t>
  </si>
  <si>
    <t>37-1</t>
  </si>
  <si>
    <t>37-2</t>
  </si>
  <si>
    <t>37-3</t>
  </si>
  <si>
    <t>37-4</t>
  </si>
  <si>
    <t>37-5</t>
  </si>
  <si>
    <t>37-6</t>
  </si>
  <si>
    <t>37-7</t>
  </si>
  <si>
    <t>37-8</t>
  </si>
  <si>
    <t>37-9</t>
  </si>
  <si>
    <t>37-10</t>
  </si>
  <si>
    <t>38-1</t>
  </si>
  <si>
    <t>38-2</t>
  </si>
  <si>
    <t>38-3</t>
  </si>
  <si>
    <t>38-4</t>
  </si>
  <si>
    <t>38-5</t>
  </si>
  <si>
    <t>38-6</t>
  </si>
  <si>
    <t>38-7</t>
  </si>
  <si>
    <t>38-8</t>
  </si>
  <si>
    <t>38-9</t>
  </si>
  <si>
    <t>38-10</t>
  </si>
  <si>
    <t>39-1</t>
  </si>
  <si>
    <t>39-2</t>
  </si>
  <si>
    <t>39-3</t>
  </si>
  <si>
    <t>39-4</t>
  </si>
  <si>
    <t>39-5</t>
  </si>
  <si>
    <t>39-6</t>
  </si>
  <si>
    <t>39-7</t>
  </si>
  <si>
    <t>39-8</t>
  </si>
  <si>
    <t>39-9</t>
  </si>
  <si>
    <t>39-10</t>
  </si>
  <si>
    <t>40-1</t>
  </si>
  <si>
    <t>40-2</t>
  </si>
  <si>
    <t>40-3</t>
  </si>
  <si>
    <t>40-4</t>
  </si>
  <si>
    <t>40-5</t>
  </si>
  <si>
    <t>40-6</t>
  </si>
  <si>
    <t>40-7</t>
  </si>
  <si>
    <t>40-8</t>
  </si>
  <si>
    <t>40-9</t>
  </si>
  <si>
    <t>40-10</t>
  </si>
  <si>
    <t>41-1</t>
  </si>
  <si>
    <t>41-2</t>
  </si>
  <si>
    <t>41-3</t>
  </si>
  <si>
    <t>41-4</t>
  </si>
  <si>
    <t>41-5</t>
  </si>
  <si>
    <t>41-6</t>
  </si>
  <si>
    <t>41-7</t>
  </si>
  <si>
    <t>41-8</t>
  </si>
  <si>
    <t>41-9</t>
  </si>
  <si>
    <t>41-10</t>
  </si>
  <si>
    <t>42-1</t>
  </si>
  <si>
    <t>42-2</t>
  </si>
  <si>
    <t>42-3</t>
  </si>
  <si>
    <t>42-4</t>
  </si>
  <si>
    <t>42-5</t>
  </si>
  <si>
    <t>42-6</t>
  </si>
  <si>
    <t>42-7</t>
  </si>
  <si>
    <t>42-8</t>
  </si>
  <si>
    <t>42-9</t>
  </si>
  <si>
    <t>42-10</t>
  </si>
  <si>
    <t>43-1</t>
  </si>
  <si>
    <t>43-2</t>
  </si>
  <si>
    <t>43-3</t>
  </si>
  <si>
    <t>43-4</t>
  </si>
  <si>
    <t>43-5</t>
  </si>
  <si>
    <t>43-6</t>
  </si>
  <si>
    <t>43-7</t>
  </si>
  <si>
    <t>43-8</t>
  </si>
  <si>
    <t>43-9</t>
  </si>
  <si>
    <t>43-10</t>
  </si>
  <si>
    <t>44-1</t>
  </si>
  <si>
    <t>44-2</t>
  </si>
  <si>
    <t>44-3</t>
  </si>
  <si>
    <t>44-4</t>
  </si>
  <si>
    <t>44-5</t>
  </si>
  <si>
    <t>44-6</t>
  </si>
  <si>
    <t>44-7</t>
  </si>
  <si>
    <t>44-8</t>
  </si>
  <si>
    <t>44-9</t>
  </si>
  <si>
    <t>44-10</t>
  </si>
  <si>
    <t>45-1</t>
  </si>
  <si>
    <t>45-2</t>
  </si>
  <si>
    <t>45-3</t>
  </si>
  <si>
    <t>45-4</t>
  </si>
  <si>
    <t>45-5</t>
  </si>
  <si>
    <t>45-6</t>
  </si>
  <si>
    <t>45-7</t>
  </si>
  <si>
    <t>45-8</t>
  </si>
  <si>
    <t>45-9</t>
  </si>
  <si>
    <t>45-10</t>
  </si>
  <si>
    <t>46-1</t>
  </si>
  <si>
    <t>46-2</t>
  </si>
  <si>
    <t>46-3</t>
  </si>
  <si>
    <t>46-4</t>
  </si>
  <si>
    <t>46-5</t>
  </si>
  <si>
    <t>46-6</t>
  </si>
  <si>
    <t>46-7</t>
  </si>
  <si>
    <t>46-8</t>
  </si>
  <si>
    <t>46-9</t>
  </si>
  <si>
    <t>46-10</t>
  </si>
  <si>
    <t>47-1</t>
  </si>
  <si>
    <t>47-2</t>
  </si>
  <si>
    <t>47-3</t>
  </si>
  <si>
    <t>47-4</t>
  </si>
  <si>
    <t>47-5</t>
  </si>
  <si>
    <t>47-6</t>
  </si>
  <si>
    <t>47-7</t>
  </si>
  <si>
    <t>47-8</t>
  </si>
  <si>
    <t>47-9</t>
  </si>
  <si>
    <t>47-10</t>
  </si>
  <si>
    <t>48-1</t>
  </si>
  <si>
    <t>48-2</t>
  </si>
  <si>
    <t>48-3</t>
  </si>
  <si>
    <t>48-4</t>
  </si>
  <si>
    <t>48-5</t>
  </si>
  <si>
    <t>48-6</t>
  </si>
  <si>
    <t>48-7</t>
  </si>
  <si>
    <t>48-8</t>
  </si>
  <si>
    <t>48-9</t>
  </si>
  <si>
    <t>48-10</t>
  </si>
  <si>
    <t>49-1</t>
  </si>
  <si>
    <t>49-2</t>
  </si>
  <si>
    <t>49-3</t>
  </si>
  <si>
    <t>49-4</t>
  </si>
  <si>
    <t>49-5</t>
  </si>
  <si>
    <t>49-6</t>
  </si>
  <si>
    <t>49-7</t>
  </si>
  <si>
    <t>49-8</t>
  </si>
  <si>
    <t>49-9</t>
  </si>
  <si>
    <t>49-10</t>
  </si>
  <si>
    <t>50-1</t>
  </si>
  <si>
    <t>50-2</t>
  </si>
  <si>
    <t>50-3</t>
  </si>
  <si>
    <t>50-4</t>
  </si>
  <si>
    <t>50-5</t>
  </si>
  <si>
    <t>50-6</t>
  </si>
  <si>
    <t>50-7</t>
  </si>
  <si>
    <t>50-8</t>
  </si>
  <si>
    <t>50-9</t>
  </si>
  <si>
    <t>50-10</t>
  </si>
  <si>
    <t>51-1</t>
  </si>
  <si>
    <t>51-2</t>
  </si>
  <si>
    <t>51-3</t>
  </si>
  <si>
    <t>51-4</t>
  </si>
  <si>
    <t>51-5</t>
  </si>
  <si>
    <t>51-6</t>
  </si>
  <si>
    <t>51-7</t>
  </si>
  <si>
    <t>51-8</t>
  </si>
  <si>
    <t>51-9</t>
  </si>
  <si>
    <t>51-10</t>
  </si>
  <si>
    <t>52-1</t>
  </si>
  <si>
    <t>52-2</t>
  </si>
  <si>
    <t>52-3</t>
  </si>
  <si>
    <t>52-4</t>
  </si>
  <si>
    <t>52-5</t>
  </si>
  <si>
    <t>52-6</t>
  </si>
  <si>
    <t>52-7</t>
  </si>
  <si>
    <t>52-8</t>
  </si>
  <si>
    <t>52-9</t>
  </si>
  <si>
    <t>52-10</t>
  </si>
  <si>
    <t>53-1</t>
  </si>
  <si>
    <t>53-2</t>
  </si>
  <si>
    <t>53-3</t>
  </si>
  <si>
    <t>53-4</t>
  </si>
  <si>
    <t>53-5</t>
  </si>
  <si>
    <t>53-6</t>
  </si>
  <si>
    <t>53-7</t>
  </si>
  <si>
    <t>53-8</t>
  </si>
  <si>
    <t>53-9</t>
  </si>
  <si>
    <t>53-10</t>
  </si>
  <si>
    <t>54-1</t>
  </si>
  <si>
    <t>54-2</t>
  </si>
  <si>
    <t>54-3</t>
  </si>
  <si>
    <t>54-4</t>
  </si>
  <si>
    <t>54-5</t>
  </si>
  <si>
    <t>54-6</t>
  </si>
  <si>
    <t>54-7</t>
  </si>
  <si>
    <t>54-8</t>
  </si>
  <si>
    <t>54-9</t>
  </si>
  <si>
    <t>54-10</t>
  </si>
  <si>
    <t>55-1</t>
  </si>
  <si>
    <t>55-2</t>
  </si>
  <si>
    <t>55-3</t>
  </si>
  <si>
    <t>55-4</t>
  </si>
  <si>
    <t>55-5</t>
  </si>
  <si>
    <t>55-6</t>
  </si>
  <si>
    <t>55-7</t>
  </si>
  <si>
    <t>55-8</t>
  </si>
  <si>
    <t>55-9</t>
  </si>
  <si>
    <t>55-10</t>
  </si>
  <si>
    <t>56-1</t>
  </si>
  <si>
    <t>56-2</t>
  </si>
  <si>
    <t>56-3</t>
  </si>
  <si>
    <t>56-4</t>
  </si>
  <si>
    <t>56-5</t>
  </si>
  <si>
    <t>56-6</t>
  </si>
  <si>
    <t>56-7</t>
  </si>
  <si>
    <t>56-8</t>
  </si>
  <si>
    <t>56-9</t>
  </si>
  <si>
    <t>56-10</t>
  </si>
  <si>
    <t>57-1</t>
  </si>
  <si>
    <t>57-2</t>
  </si>
  <si>
    <t>57-3</t>
  </si>
  <si>
    <t>57-4</t>
  </si>
  <si>
    <t>57-5</t>
  </si>
  <si>
    <t>57-6</t>
  </si>
  <si>
    <t>57-7</t>
  </si>
  <si>
    <t>57-8</t>
  </si>
  <si>
    <t>57-9</t>
  </si>
  <si>
    <t>57-10</t>
  </si>
  <si>
    <t>58-1</t>
  </si>
  <si>
    <t>58-2</t>
  </si>
  <si>
    <t>58-3</t>
  </si>
  <si>
    <t>58-4</t>
  </si>
  <si>
    <t>58-5</t>
  </si>
  <si>
    <t>58-6</t>
  </si>
  <si>
    <t>58-7</t>
  </si>
  <si>
    <t>58-8</t>
  </si>
  <si>
    <t>58-9</t>
  </si>
  <si>
    <t>58-10</t>
  </si>
  <si>
    <t>59-1</t>
  </si>
  <si>
    <t>59-2</t>
  </si>
  <si>
    <t>59-3</t>
  </si>
  <si>
    <t>59-4</t>
  </si>
  <si>
    <t>59-5</t>
  </si>
  <si>
    <t>59-6</t>
  </si>
  <si>
    <t>59-7</t>
  </si>
  <si>
    <t>59-8</t>
  </si>
  <si>
    <t>59-9</t>
  </si>
  <si>
    <t>59-10</t>
  </si>
  <si>
    <t>60-1</t>
  </si>
  <si>
    <t>60-2</t>
  </si>
  <si>
    <t>60-3</t>
  </si>
  <si>
    <t>60-4</t>
  </si>
  <si>
    <t>60-5</t>
  </si>
  <si>
    <t>60-6</t>
  </si>
  <si>
    <t>60-7</t>
  </si>
  <si>
    <t>60-8</t>
  </si>
  <si>
    <t>60-9</t>
  </si>
  <si>
    <t>60-10</t>
  </si>
  <si>
    <t>61-1</t>
  </si>
  <si>
    <t>61-2</t>
  </si>
  <si>
    <t>61-3</t>
  </si>
  <si>
    <t>61-4</t>
  </si>
  <si>
    <t>61-5</t>
  </si>
  <si>
    <t>61-6</t>
  </si>
  <si>
    <t>61-7</t>
  </si>
  <si>
    <t>61-8</t>
  </si>
  <si>
    <t>61-9</t>
  </si>
  <si>
    <t>61-10</t>
  </si>
  <si>
    <t>62-1</t>
  </si>
  <si>
    <t>62-2</t>
  </si>
  <si>
    <t>62-3</t>
  </si>
  <si>
    <t>62-4</t>
  </si>
  <si>
    <t>62-5</t>
  </si>
  <si>
    <t>62-6</t>
  </si>
  <si>
    <t>62-7</t>
  </si>
  <si>
    <t>62-8</t>
  </si>
  <si>
    <t>62-9</t>
  </si>
  <si>
    <t>62-10</t>
  </si>
  <si>
    <t>63-1</t>
  </si>
  <si>
    <t>63-2</t>
  </si>
  <si>
    <t>63-3</t>
  </si>
  <si>
    <t>63-4</t>
  </si>
  <si>
    <t>63-5</t>
  </si>
  <si>
    <t>63-6</t>
  </si>
  <si>
    <t>63-7</t>
  </si>
  <si>
    <t>63-8</t>
  </si>
  <si>
    <t>63-9</t>
  </si>
  <si>
    <t>63-10</t>
  </si>
  <si>
    <t>64-1</t>
  </si>
  <si>
    <t>64-2</t>
  </si>
  <si>
    <t>64-3</t>
  </si>
  <si>
    <t>64-4</t>
  </si>
  <si>
    <t>64-5</t>
  </si>
  <si>
    <t>64-6</t>
  </si>
  <si>
    <t>64-7</t>
  </si>
  <si>
    <t>64-8</t>
  </si>
  <si>
    <t>64-9</t>
  </si>
  <si>
    <t>64-10</t>
  </si>
  <si>
    <t>65-1</t>
  </si>
  <si>
    <t>65-2</t>
  </si>
  <si>
    <t>65-3</t>
  </si>
  <si>
    <t>65-4</t>
  </si>
  <si>
    <t>65-5</t>
  </si>
  <si>
    <t>65-6</t>
  </si>
  <si>
    <t>65-7</t>
  </si>
  <si>
    <t>65-8</t>
  </si>
  <si>
    <t>65-9</t>
  </si>
  <si>
    <t>66-1</t>
  </si>
  <si>
    <t>66-2</t>
  </si>
  <si>
    <t>66-3</t>
  </si>
  <si>
    <t>66-4</t>
  </si>
  <si>
    <t>66-5</t>
  </si>
  <si>
    <t>66-6</t>
  </si>
  <si>
    <t>66-7</t>
  </si>
  <si>
    <t>66-8</t>
  </si>
  <si>
    <t>66-9</t>
  </si>
  <si>
    <t>66-10</t>
  </si>
  <si>
    <t>67-1</t>
  </si>
  <si>
    <t>67-2</t>
  </si>
  <si>
    <t>67-3</t>
  </si>
  <si>
    <t>67-4</t>
  </si>
  <si>
    <t>67-5</t>
  </si>
  <si>
    <t>67-6</t>
  </si>
  <si>
    <t>67-7</t>
  </si>
  <si>
    <t>67-8</t>
  </si>
  <si>
    <t>67-9</t>
  </si>
  <si>
    <t>67-10</t>
  </si>
  <si>
    <t>68-1</t>
  </si>
  <si>
    <t>68-2</t>
  </si>
  <si>
    <t>68-3</t>
  </si>
  <si>
    <t>68-4</t>
  </si>
  <si>
    <t>68-5</t>
  </si>
  <si>
    <t>68-6</t>
  </si>
  <si>
    <t>68-7</t>
  </si>
  <si>
    <t>68-8</t>
  </si>
  <si>
    <t>68-9</t>
  </si>
  <si>
    <t>68-10</t>
  </si>
  <si>
    <t>69-1</t>
  </si>
  <si>
    <t>69-2</t>
  </si>
  <si>
    <t>69-3</t>
  </si>
  <si>
    <t>69-4</t>
  </si>
  <si>
    <t>69-5</t>
  </si>
  <si>
    <t>69-6</t>
  </si>
  <si>
    <t>69-7</t>
  </si>
  <si>
    <t>69-8</t>
  </si>
  <si>
    <t>69-9</t>
  </si>
  <si>
    <t>69-10</t>
  </si>
  <si>
    <t>70-1</t>
  </si>
  <si>
    <t>70-2</t>
  </si>
  <si>
    <t>70-3</t>
  </si>
  <si>
    <t>70-4</t>
  </si>
  <si>
    <t>70-5</t>
  </si>
  <si>
    <t>70-6</t>
  </si>
  <si>
    <t>70-7</t>
  </si>
  <si>
    <t>70-8</t>
  </si>
  <si>
    <t>70-9</t>
  </si>
  <si>
    <t>70-10</t>
  </si>
  <si>
    <t>71-1</t>
  </si>
  <si>
    <t>71-2</t>
  </si>
  <si>
    <t>71-3</t>
  </si>
  <si>
    <t>71-4</t>
  </si>
  <si>
    <t>71-5</t>
  </si>
  <si>
    <t>71-6</t>
  </si>
  <si>
    <t>71-7</t>
  </si>
  <si>
    <t>71-8</t>
  </si>
  <si>
    <t>71-9</t>
  </si>
  <si>
    <t>71-10</t>
  </si>
  <si>
    <t>72-1</t>
  </si>
  <si>
    <t>72-2</t>
  </si>
  <si>
    <t>72-3</t>
  </si>
  <si>
    <t>72-4</t>
  </si>
  <si>
    <t>72-5</t>
  </si>
  <si>
    <t>72-6</t>
  </si>
  <si>
    <t>72-7</t>
  </si>
  <si>
    <t>72-8</t>
  </si>
  <si>
    <t>72-9</t>
  </si>
  <si>
    <t>72-10</t>
  </si>
  <si>
    <t>73-1</t>
  </si>
  <si>
    <t>73-2</t>
  </si>
  <si>
    <t>73-3</t>
  </si>
  <si>
    <t>73-4</t>
  </si>
  <si>
    <t>73-5</t>
  </si>
  <si>
    <t>73-6</t>
  </si>
  <si>
    <t>73-7</t>
  </si>
  <si>
    <t>73-8</t>
  </si>
  <si>
    <t>73-9</t>
  </si>
  <si>
    <t>73-10</t>
  </si>
  <si>
    <t>74-1</t>
  </si>
  <si>
    <t>74-2</t>
  </si>
  <si>
    <t>74-3</t>
  </si>
  <si>
    <t>74-4</t>
  </si>
  <si>
    <t>74-5</t>
  </si>
  <si>
    <t>74-6</t>
  </si>
  <si>
    <t>74-7</t>
  </si>
  <si>
    <t>74-8</t>
  </si>
  <si>
    <t>74-9</t>
  </si>
  <si>
    <t>74-10</t>
  </si>
  <si>
    <t>75-1</t>
  </si>
  <si>
    <t>75-2</t>
  </si>
  <si>
    <t>75-3</t>
  </si>
  <si>
    <t>75-4</t>
  </si>
  <si>
    <t>75-5</t>
  </si>
  <si>
    <t>75-6</t>
  </si>
  <si>
    <t>75-7</t>
  </si>
  <si>
    <t>75-8</t>
  </si>
  <si>
    <t>75-9</t>
  </si>
  <si>
    <t>75-10</t>
  </si>
  <si>
    <t>76-1</t>
  </si>
  <si>
    <t>76-2</t>
  </si>
  <si>
    <t>76-3</t>
  </si>
  <si>
    <t>76-4</t>
  </si>
  <si>
    <t>76-5</t>
  </si>
  <si>
    <t>76-6</t>
  </si>
  <si>
    <t>76-7</t>
  </si>
  <si>
    <t>76-8</t>
  </si>
  <si>
    <t>76-9</t>
  </si>
  <si>
    <t>76-10</t>
  </si>
  <si>
    <t>77-1</t>
  </si>
  <si>
    <t>77-2</t>
  </si>
  <si>
    <t>77-3</t>
  </si>
  <si>
    <t>77-4</t>
  </si>
  <si>
    <t>77-5</t>
  </si>
  <si>
    <t>77-6</t>
  </si>
  <si>
    <t>77-7</t>
  </si>
  <si>
    <t>77-8</t>
  </si>
  <si>
    <t>77-9</t>
  </si>
  <si>
    <t>77-10</t>
  </si>
  <si>
    <t>78-1</t>
  </si>
  <si>
    <t>78-2</t>
  </si>
  <si>
    <t>78-3</t>
  </si>
  <si>
    <t>78-4</t>
  </si>
  <si>
    <t>78-5</t>
  </si>
  <si>
    <t>78-6</t>
  </si>
  <si>
    <t>78-7</t>
  </si>
  <si>
    <t>78-8</t>
  </si>
  <si>
    <t>78-9</t>
  </si>
  <si>
    <t>78-10</t>
  </si>
  <si>
    <t>79-1</t>
  </si>
  <si>
    <t>79-2</t>
  </si>
  <si>
    <t>79-3</t>
  </si>
  <si>
    <t>79-4</t>
  </si>
  <si>
    <t>79-5</t>
  </si>
  <si>
    <t>79-6</t>
  </si>
  <si>
    <t>79-7</t>
  </si>
  <si>
    <t>79-8</t>
  </si>
  <si>
    <t>79-9</t>
  </si>
  <si>
    <t>79-10</t>
  </si>
  <si>
    <t>80-1</t>
  </si>
  <si>
    <t>80-2</t>
  </si>
  <si>
    <t>80-3</t>
  </si>
  <si>
    <t>80-4</t>
  </si>
  <si>
    <t>80-5</t>
  </si>
  <si>
    <t>80-6</t>
  </si>
  <si>
    <t>80-7</t>
  </si>
  <si>
    <t>80-8</t>
  </si>
  <si>
    <t>80-9</t>
  </si>
  <si>
    <t>80-10</t>
  </si>
  <si>
    <t>81-1</t>
  </si>
  <si>
    <t>501-1</t>
  </si>
  <si>
    <t>501-2</t>
  </si>
  <si>
    <t>501-3</t>
  </si>
  <si>
    <t>501-4</t>
  </si>
  <si>
    <t>501-6</t>
  </si>
  <si>
    <t>501-8</t>
  </si>
  <si>
    <t>501-9</t>
  </si>
  <si>
    <t>501-10</t>
  </si>
  <si>
    <t>503-1</t>
  </si>
  <si>
    <t>503-2</t>
  </si>
  <si>
    <t>503-7</t>
  </si>
  <si>
    <t>503-8</t>
  </si>
  <si>
    <t>503-9</t>
  </si>
  <si>
    <t>503-10</t>
  </si>
  <si>
    <t>504-1</t>
  </si>
  <si>
    <t>504-3</t>
  </si>
  <si>
    <t>504-4</t>
  </si>
  <si>
    <t>504-7</t>
  </si>
  <si>
    <t>504-8</t>
  </si>
  <si>
    <t>504-9</t>
  </si>
  <si>
    <t>504-10</t>
  </si>
  <si>
    <t>505-1</t>
  </si>
  <si>
    <t>505-2</t>
  </si>
  <si>
    <t>505-4</t>
  </si>
  <si>
    <t>505-9</t>
  </si>
  <si>
    <t>506-1</t>
  </si>
  <si>
    <t>506-2</t>
  </si>
  <si>
    <t>506-3</t>
  </si>
  <si>
    <t>506-4</t>
  </si>
  <si>
    <t>506-5</t>
  </si>
  <si>
    <t>506-6</t>
  </si>
  <si>
    <t>506-7</t>
  </si>
  <si>
    <t>506-8</t>
  </si>
  <si>
    <t>506-9</t>
  </si>
  <si>
    <t>506-10</t>
  </si>
  <si>
    <t>508-8</t>
  </si>
  <si>
    <t>510-1</t>
  </si>
  <si>
    <t>510-2</t>
  </si>
  <si>
    <t>510-3</t>
  </si>
  <si>
    <t>510-4</t>
  </si>
  <si>
    <t>510-5</t>
  </si>
  <si>
    <t>510-6</t>
  </si>
  <si>
    <t>512-2</t>
  </si>
  <si>
    <t>512-3</t>
  </si>
  <si>
    <t>512-4</t>
  </si>
  <si>
    <t>512-5</t>
  </si>
  <si>
    <t>512-9</t>
  </si>
  <si>
    <t>512-10</t>
  </si>
  <si>
    <t>513-1</t>
  </si>
  <si>
    <t>513-2</t>
  </si>
  <si>
    <t>513-3</t>
  </si>
  <si>
    <t>513-4</t>
  </si>
  <si>
    <t>513-5</t>
  </si>
  <si>
    <t>513-6</t>
  </si>
  <si>
    <t>513-7</t>
  </si>
  <si>
    <t>513-8</t>
  </si>
  <si>
    <t>513-9</t>
  </si>
  <si>
    <t>514-2</t>
  </si>
  <si>
    <t>515-8</t>
  </si>
  <si>
    <t>517-1</t>
  </si>
  <si>
    <t>517-2</t>
  </si>
  <si>
    <t>517-3</t>
  </si>
  <si>
    <t>517-4</t>
  </si>
  <si>
    <t>517-5</t>
  </si>
  <si>
    <t>517-7</t>
  </si>
  <si>
    <t>517-9</t>
  </si>
  <si>
    <t>518-8</t>
  </si>
  <si>
    <t>518-10</t>
  </si>
  <si>
    <t>519-1</t>
  </si>
  <si>
    <t>519-2</t>
  </si>
  <si>
    <t>519-3</t>
  </si>
  <si>
    <t>519-4</t>
  </si>
  <si>
    <t>519-5</t>
  </si>
  <si>
    <t>519-6</t>
  </si>
  <si>
    <t>519-7</t>
  </si>
  <si>
    <t>519-8</t>
  </si>
  <si>
    <t>519-9</t>
  </si>
  <si>
    <t>521-1</t>
  </si>
  <si>
    <t>521-5</t>
  </si>
  <si>
    <t>521-9</t>
  </si>
  <si>
    <t>522-4</t>
  </si>
  <si>
    <t>522-5</t>
  </si>
  <si>
    <t>522-6</t>
  </si>
  <si>
    <t>522-7</t>
  </si>
  <si>
    <t>522-8</t>
  </si>
  <si>
    <t>522-10</t>
  </si>
  <si>
    <t>524-1</t>
  </si>
  <si>
    <t>524-2</t>
  </si>
  <si>
    <t>524-3</t>
  </si>
  <si>
    <t>524-5</t>
  </si>
  <si>
    <t>524-7</t>
  </si>
  <si>
    <t>524-8</t>
  </si>
  <si>
    <t>524-9</t>
  </si>
  <si>
    <t>524-10</t>
  </si>
  <si>
    <t>525-1</t>
  </si>
  <si>
    <t>525-2</t>
  </si>
  <si>
    <t>525-5</t>
  </si>
  <si>
    <t>525-6</t>
  </si>
  <si>
    <t>528-1</t>
  </si>
  <si>
    <t>528-2</t>
  </si>
  <si>
    <t>528-3</t>
  </si>
  <si>
    <t>528-6</t>
  </si>
  <si>
    <t>533-2</t>
  </si>
  <si>
    <t>533-3</t>
  </si>
  <si>
    <t>533-8</t>
  </si>
  <si>
    <t>535-2</t>
  </si>
  <si>
    <t>535-3</t>
  </si>
  <si>
    <t>535-4</t>
  </si>
  <si>
    <t>535-5</t>
  </si>
  <si>
    <t>535-6</t>
  </si>
  <si>
    <t>535-10</t>
  </si>
  <si>
    <t>537-9</t>
  </si>
  <si>
    <t>537-10</t>
  </si>
  <si>
    <t>540-1</t>
  </si>
  <si>
    <t>540-2</t>
  </si>
  <si>
    <t>540-4</t>
  </si>
  <si>
    <t>540-5</t>
  </si>
  <si>
    <t>540-6</t>
  </si>
  <si>
    <t>541-2</t>
  </si>
  <si>
    <t>541-3</t>
  </si>
  <si>
    <t>541-4</t>
  </si>
  <si>
    <t>541-6</t>
  </si>
  <si>
    <t>541-7</t>
  </si>
  <si>
    <t>541-8</t>
  </si>
  <si>
    <t>541-10</t>
  </si>
  <si>
    <t>543-4</t>
  </si>
  <si>
    <t>543-5</t>
  </si>
  <si>
    <t>543-6</t>
  </si>
  <si>
    <t>543-7</t>
  </si>
  <si>
    <t>543-8</t>
  </si>
  <si>
    <t>543-9</t>
  </si>
  <si>
    <t>543-10</t>
  </si>
  <si>
    <t>545-5</t>
  </si>
  <si>
    <t>545-6</t>
  </si>
  <si>
    <t>545-7</t>
  </si>
  <si>
    <t>545-8</t>
  </si>
  <si>
    <t>545-9</t>
  </si>
  <si>
    <t>545-10</t>
  </si>
  <si>
    <t>548-8</t>
  </si>
  <si>
    <t>549-1</t>
  </si>
  <si>
    <t>549-2</t>
  </si>
  <si>
    <t>549-3</t>
  </si>
  <si>
    <t>549-4</t>
  </si>
  <si>
    <t>549-5</t>
  </si>
  <si>
    <t>549-7</t>
  </si>
  <si>
    <t>552-5</t>
  </si>
  <si>
    <t>552-9</t>
  </si>
  <si>
    <t>552-10</t>
  </si>
  <si>
    <t>556-1</t>
  </si>
  <si>
    <t>556-2</t>
  </si>
  <si>
    <t>556-3</t>
  </si>
  <si>
    <t>556-8</t>
  </si>
  <si>
    <t>556-9</t>
  </si>
  <si>
    <t>556-10</t>
  </si>
  <si>
    <t>557-1</t>
  </si>
  <si>
    <t>557-2</t>
  </si>
  <si>
    <t>557-3</t>
  </si>
  <si>
    <t>557-4</t>
  </si>
  <si>
    <t>557-5</t>
  </si>
  <si>
    <t>557-6</t>
  </si>
  <si>
    <t>559-4</t>
  </si>
  <si>
    <t>559-5</t>
  </si>
  <si>
    <t>559-6</t>
  </si>
  <si>
    <t>559-7</t>
  </si>
  <si>
    <t>559-9</t>
  </si>
  <si>
    <t>559-10</t>
  </si>
  <si>
    <t>561-10</t>
  </si>
  <si>
    <t>562-2</t>
  </si>
  <si>
    <t>562-3</t>
  </si>
  <si>
    <t>562-4</t>
  </si>
  <si>
    <t>562-5</t>
  </si>
  <si>
    <t>562-6</t>
  </si>
  <si>
    <t>562-7</t>
  </si>
  <si>
    <t>562-8</t>
  </si>
  <si>
    <t>562-9</t>
  </si>
  <si>
    <t>562-10</t>
  </si>
  <si>
    <t>563-5</t>
  </si>
  <si>
    <t>563-6</t>
  </si>
  <si>
    <t>563-7</t>
  </si>
  <si>
    <t>563-8</t>
  </si>
  <si>
    <t>563-9</t>
  </si>
  <si>
    <t>563-10</t>
  </si>
  <si>
    <t>565-2</t>
  </si>
  <si>
    <t>565-5</t>
  </si>
  <si>
    <t>568-6</t>
  </si>
  <si>
    <t>569-1</t>
  </si>
  <si>
    <t>569-6</t>
  </si>
  <si>
    <t>574-2</t>
  </si>
  <si>
    <t>576-3</t>
  </si>
  <si>
    <t>576-4</t>
  </si>
  <si>
    <t>576-5</t>
  </si>
  <si>
    <t>576-6</t>
  </si>
  <si>
    <t>576-7</t>
  </si>
  <si>
    <t>576-8</t>
  </si>
  <si>
    <t>576-9</t>
  </si>
  <si>
    <t>579-3</t>
  </si>
  <si>
    <t>579-4</t>
  </si>
  <si>
    <t>579-5</t>
  </si>
  <si>
    <t>579-8</t>
  </si>
  <si>
    <t>581-5</t>
  </si>
  <si>
    <t>581-7</t>
  </si>
  <si>
    <t>582-1</t>
  </si>
  <si>
    <t>582-4</t>
  </si>
  <si>
    <t>582-6</t>
  </si>
  <si>
    <t>582-9</t>
  </si>
  <si>
    <t>582-10</t>
  </si>
  <si>
    <t>583-1</t>
  </si>
  <si>
    <t>583-2</t>
  </si>
  <si>
    <t>583-3</t>
  </si>
  <si>
    <t>583-4</t>
  </si>
  <si>
    <t>583-5</t>
  </si>
  <si>
    <t>583-6</t>
  </si>
  <si>
    <t>583-7</t>
  </si>
  <si>
    <t>584-10</t>
  </si>
  <si>
    <t>591-1</t>
  </si>
  <si>
    <t>591-2</t>
  </si>
  <si>
    <t>591-4</t>
  </si>
  <si>
    <t>591-6</t>
  </si>
  <si>
    <t>591-7</t>
  </si>
  <si>
    <t>591-8</t>
  </si>
  <si>
    <t>591-10</t>
  </si>
  <si>
    <t>592-3</t>
  </si>
  <si>
    <t>592-4</t>
  </si>
  <si>
    <t>592-5</t>
  </si>
  <si>
    <t>592-6</t>
  </si>
  <si>
    <t>592-7</t>
  </si>
  <si>
    <t>592-8</t>
  </si>
  <si>
    <t>592-9</t>
  </si>
  <si>
    <t>592-10</t>
  </si>
  <si>
    <t>594-1</t>
  </si>
  <si>
    <t>594-2</t>
  </si>
  <si>
    <t>594-5</t>
  </si>
  <si>
    <t>594-6</t>
  </si>
  <si>
    <t>594-7</t>
  </si>
  <si>
    <t>594-9</t>
  </si>
  <si>
    <t>594-10</t>
  </si>
  <si>
    <t>597-3</t>
  </si>
  <si>
    <t>597-5</t>
  </si>
  <si>
    <t>597-7</t>
  </si>
  <si>
    <t>603-4</t>
  </si>
  <si>
    <t>603-5</t>
  </si>
  <si>
    <t>604-2</t>
  </si>
  <si>
    <t>604-5</t>
  </si>
  <si>
    <t>604-6</t>
  </si>
  <si>
    <t>604-8</t>
  </si>
  <si>
    <t>604-10</t>
  </si>
  <si>
    <t>606-7</t>
  </si>
  <si>
    <t>608-1</t>
  </si>
  <si>
    <t>609-2</t>
  </si>
  <si>
    <t>609-9</t>
  </si>
  <si>
    <t>610-5</t>
  </si>
  <si>
    <t>612-2</t>
  </si>
  <si>
    <t>612-6</t>
  </si>
  <si>
    <t>612-7</t>
  </si>
  <si>
    <t>612-8</t>
  </si>
  <si>
    <t>612-10</t>
  </si>
  <si>
    <t>613-1</t>
  </si>
  <si>
    <t>613-5</t>
  </si>
  <si>
    <t>613-6</t>
  </si>
  <si>
    <t>613-9</t>
  </si>
  <si>
    <t>614-1</t>
  </si>
  <si>
    <t>614-2</t>
  </si>
  <si>
    <t>614-3</t>
  </si>
  <si>
    <t>614-4</t>
  </si>
  <si>
    <t>614-5</t>
  </si>
  <si>
    <t>614-6</t>
  </si>
  <si>
    <t>614-7</t>
  </si>
  <si>
    <t>614-9</t>
  </si>
  <si>
    <t>614-10</t>
  </si>
  <si>
    <t>615-2</t>
  </si>
  <si>
    <t>615-3</t>
  </si>
  <si>
    <t>615-4</t>
  </si>
  <si>
    <t>619-3</t>
  </si>
  <si>
    <t>619-5</t>
  </si>
  <si>
    <t>619-7</t>
  </si>
  <si>
    <t>619-9</t>
  </si>
  <si>
    <t>619-10</t>
  </si>
  <si>
    <t>620-2</t>
  </si>
  <si>
    <t>620-8</t>
  </si>
  <si>
    <t>623-2</t>
  </si>
  <si>
    <t>624-1</t>
  </si>
  <si>
    <t>624-2</t>
  </si>
  <si>
    <t>624-3</t>
  </si>
  <si>
    <t>624-4</t>
  </si>
  <si>
    <t>624-5</t>
  </si>
  <si>
    <t>624-6</t>
  </si>
  <si>
    <t>624-10</t>
  </si>
  <si>
    <t>625-4</t>
  </si>
  <si>
    <t>629-1</t>
  </si>
  <si>
    <t>629-2</t>
  </si>
  <si>
    <t>629-3</t>
  </si>
  <si>
    <t>629-4</t>
  </si>
  <si>
    <t>629-5</t>
  </si>
  <si>
    <t>629-6</t>
  </si>
  <si>
    <t>629-7</t>
  </si>
  <si>
    <t>629-8</t>
  </si>
  <si>
    <t>629-9</t>
  </si>
  <si>
    <t>629-10</t>
  </si>
  <si>
    <t>631-1</t>
  </si>
  <si>
    <t>631-2</t>
  </si>
  <si>
    <t>631-3</t>
  </si>
  <si>
    <t>631-4</t>
  </si>
  <si>
    <t>631-5</t>
  </si>
  <si>
    <t>631-10</t>
  </si>
  <si>
    <t>633-1</t>
  </si>
  <si>
    <t>633-3</t>
  </si>
  <si>
    <t>633-4</t>
  </si>
  <si>
    <t>633-5</t>
  </si>
  <si>
    <t>633-6</t>
  </si>
  <si>
    <t>633-7</t>
  </si>
  <si>
    <t>633-8</t>
  </si>
  <si>
    <t>633-9</t>
  </si>
  <si>
    <t>636-1</t>
  </si>
  <si>
    <t>636-2</t>
  </si>
  <si>
    <t>636-3</t>
  </si>
  <si>
    <t>636-4</t>
  </si>
  <si>
    <t>636-5</t>
  </si>
  <si>
    <t>639-2</t>
  </si>
  <si>
    <t>639-4</t>
  </si>
  <si>
    <t>639-6</t>
  </si>
  <si>
    <t>639-7</t>
  </si>
  <si>
    <t>639-8</t>
  </si>
  <si>
    <t>639-9</t>
  </si>
  <si>
    <t>639-10</t>
  </si>
  <si>
    <t>642-4</t>
  </si>
  <si>
    <t>642-5</t>
  </si>
  <si>
    <t>642-6</t>
  </si>
  <si>
    <t>642-7</t>
  </si>
  <si>
    <t>642-8</t>
  </si>
  <si>
    <t>642-10</t>
  </si>
  <si>
    <t>643-3</t>
  </si>
  <si>
    <t>643-4</t>
  </si>
  <si>
    <t>643-5</t>
  </si>
  <si>
    <t>643-7</t>
  </si>
  <si>
    <t>643-10</t>
  </si>
  <si>
    <t>644-8</t>
  </si>
  <si>
    <t>648-2</t>
  </si>
  <si>
    <t>648-4</t>
  </si>
  <si>
    <t>648-5</t>
  </si>
  <si>
    <t>648-6</t>
  </si>
  <si>
    <t>648-7</t>
  </si>
  <si>
    <t>648-8</t>
  </si>
  <si>
    <t>648-10</t>
  </si>
  <si>
    <t>649-2</t>
  </si>
  <si>
    <t>649-5</t>
  </si>
  <si>
    <t>649-7</t>
  </si>
  <si>
    <t>649-8</t>
  </si>
  <si>
    <t>651-2</t>
  </si>
  <si>
    <t>651-5</t>
  </si>
  <si>
    <t>651-6</t>
  </si>
  <si>
    <t>651-7</t>
  </si>
  <si>
    <t>651-10</t>
  </si>
  <si>
    <t>653-1</t>
  </si>
  <si>
    <t>653-2</t>
  </si>
  <si>
    <t>653-4</t>
  </si>
  <si>
    <t>653-6</t>
  </si>
  <si>
    <t>653-7</t>
  </si>
  <si>
    <t>653-8</t>
  </si>
  <si>
    <t>653-10</t>
  </si>
  <si>
    <t>655-10</t>
  </si>
  <si>
    <t>658-1</t>
  </si>
  <si>
    <t>658-2</t>
  </si>
  <si>
    <t>658-3</t>
  </si>
  <si>
    <t>658-4</t>
  </si>
  <si>
    <t>658-5</t>
  </si>
  <si>
    <t>658-6</t>
  </si>
  <si>
    <t>658-7</t>
  </si>
  <si>
    <t>658-8</t>
  </si>
  <si>
    <t>658-9</t>
  </si>
  <si>
    <t>660-7</t>
  </si>
  <si>
    <t>660-9</t>
  </si>
  <si>
    <t>660-10</t>
  </si>
  <si>
    <t>661-7</t>
  </si>
  <si>
    <t>662-6</t>
  </si>
  <si>
    <t>663-7</t>
  </si>
  <si>
    <t>663-8</t>
  </si>
  <si>
    <t>663-9</t>
  </si>
  <si>
    <t>665-1</t>
  </si>
  <si>
    <t>665-7</t>
  </si>
  <si>
    <t>665-9</t>
  </si>
  <si>
    <t>665-10</t>
  </si>
  <si>
    <t>666-1</t>
  </si>
  <si>
    <t>668-3</t>
  </si>
  <si>
    <t>668-4</t>
  </si>
  <si>
    <t>668-5</t>
  </si>
  <si>
    <t>670-3</t>
  </si>
  <si>
    <t>670-5</t>
  </si>
  <si>
    <t>670-6</t>
  </si>
  <si>
    <t>670-9</t>
  </si>
  <si>
    <t>670-10</t>
  </si>
  <si>
    <t>672-3</t>
  </si>
  <si>
    <t>672-4</t>
  </si>
  <si>
    <t>672-5</t>
  </si>
  <si>
    <t>672-6</t>
  </si>
  <si>
    <t>672-7</t>
  </si>
  <si>
    <t>673-2</t>
  </si>
  <si>
    <t>673-10</t>
  </si>
  <si>
    <t>674-1</t>
  </si>
  <si>
    <t>674-2</t>
  </si>
  <si>
    <t>677-1</t>
  </si>
  <si>
    <t>677-2</t>
  </si>
  <si>
    <t>677-3</t>
  </si>
  <si>
    <t>677-6</t>
  </si>
  <si>
    <t>677-7</t>
  </si>
  <si>
    <t>677-8</t>
  </si>
  <si>
    <t>677-9</t>
  </si>
  <si>
    <t>677-10</t>
  </si>
  <si>
    <t>678-5</t>
  </si>
  <si>
    <t>680-6</t>
  </si>
  <si>
    <t>682-2</t>
  </si>
  <si>
    <t>682-3</t>
  </si>
  <si>
    <t>682-4</t>
  </si>
  <si>
    <t>682-5</t>
  </si>
  <si>
    <t>682-6</t>
  </si>
  <si>
    <t>682-7</t>
  </si>
  <si>
    <t>682-8</t>
  </si>
  <si>
    <t>682-9</t>
  </si>
  <si>
    <t>682-10</t>
  </si>
  <si>
    <t>683-1</t>
  </si>
  <si>
    <t>683-2</t>
  </si>
  <si>
    <t>683-4</t>
  </si>
  <si>
    <t>683-6</t>
  </si>
  <si>
    <t>683-8</t>
  </si>
  <si>
    <t>683-9</t>
  </si>
  <si>
    <t>687-3</t>
  </si>
  <si>
    <t>687-4</t>
  </si>
  <si>
    <t>687-7</t>
  </si>
  <si>
    <t>687-10</t>
  </si>
  <si>
    <t>689-3</t>
  </si>
  <si>
    <t>689-4</t>
  </si>
  <si>
    <t>689-5</t>
  </si>
  <si>
    <t>689-10</t>
  </si>
  <si>
    <t>692-1</t>
  </si>
  <si>
    <t>692-2</t>
  </si>
  <si>
    <t>692-3</t>
  </si>
  <si>
    <t>692-7</t>
  </si>
  <si>
    <t>692-9</t>
  </si>
  <si>
    <t>693-9</t>
  </si>
  <si>
    <t>695-1</t>
  </si>
  <si>
    <t>695-3</t>
  </si>
  <si>
    <t>695-4</t>
  </si>
  <si>
    <t>695-5</t>
  </si>
  <si>
    <t>695-6</t>
  </si>
  <si>
    <t>698-1</t>
  </si>
  <si>
    <t>698-2</t>
  </si>
  <si>
    <t>698-3</t>
  </si>
  <si>
    <t>698-4</t>
  </si>
  <si>
    <t>698-5</t>
  </si>
  <si>
    <t>698-6</t>
  </si>
  <si>
    <t>698-9</t>
  </si>
  <si>
    <t>698-10</t>
  </si>
  <si>
    <t>699-3</t>
  </si>
  <si>
    <t>699-4</t>
  </si>
  <si>
    <t>699-5</t>
  </si>
  <si>
    <t>699-8</t>
  </si>
  <si>
    <t>700-1</t>
  </si>
  <si>
    <t>700-2</t>
  </si>
  <si>
    <t>700-5</t>
  </si>
  <si>
    <t>700-7</t>
  </si>
  <si>
    <t>700-8</t>
  </si>
  <si>
    <t>701-1</t>
  </si>
  <si>
    <t>701-2</t>
  </si>
  <si>
    <t>701-3</t>
  </si>
  <si>
    <t>701-4</t>
  </si>
  <si>
    <t>701-5</t>
  </si>
  <si>
    <t>701-6</t>
  </si>
  <si>
    <t>701-8</t>
  </si>
  <si>
    <t>701-9</t>
  </si>
  <si>
    <t>703-2</t>
  </si>
  <si>
    <t>703-3</t>
  </si>
  <si>
    <t>703-4</t>
  </si>
  <si>
    <t>703-5</t>
  </si>
  <si>
    <t>703-6</t>
  </si>
  <si>
    <t>703-7</t>
  </si>
  <si>
    <t>703-8</t>
  </si>
  <si>
    <t>703-9</t>
  </si>
  <si>
    <t>703-10</t>
  </si>
  <si>
    <t>706-1</t>
  </si>
  <si>
    <t>706-2</t>
  </si>
  <si>
    <t>706-3</t>
  </si>
  <si>
    <t>706-4</t>
  </si>
  <si>
    <t>706-6</t>
  </si>
  <si>
    <t>706-7</t>
  </si>
  <si>
    <t>706-10</t>
  </si>
  <si>
    <t>708-4</t>
  </si>
  <si>
    <t>708-5</t>
  </si>
  <si>
    <t>709-1</t>
  </si>
  <si>
    <t>709-2</t>
  </si>
  <si>
    <t>709-3</t>
  </si>
  <si>
    <t>709-5</t>
  </si>
  <si>
    <t>709-7</t>
  </si>
  <si>
    <t>709-8</t>
  </si>
  <si>
    <t>711-1</t>
  </si>
  <si>
    <t>711-2</t>
  </si>
  <si>
    <t>711-3</t>
  </si>
  <si>
    <t>711-4</t>
  </si>
  <si>
    <t>712-1</t>
  </si>
  <si>
    <t>712-2</t>
  </si>
  <si>
    <t>712-3</t>
  </si>
  <si>
    <t>712-4</t>
  </si>
  <si>
    <t>712-6</t>
  </si>
  <si>
    <t>713-9</t>
  </si>
  <si>
    <t>715-5</t>
  </si>
  <si>
    <t>715-7</t>
  </si>
  <si>
    <t>715-8</t>
  </si>
  <si>
    <t>715-10</t>
  </si>
  <si>
    <t>716-5</t>
  </si>
  <si>
    <t>717-1</t>
  </si>
  <si>
    <t>717-2</t>
  </si>
  <si>
    <t>717-5</t>
  </si>
  <si>
    <t>717-6</t>
  </si>
  <si>
    <t>718-1</t>
  </si>
  <si>
    <t>718-3</t>
  </si>
  <si>
    <t>718-6</t>
  </si>
  <si>
    <t>718-7</t>
  </si>
  <si>
    <t>718-8</t>
  </si>
  <si>
    <t>718-9</t>
  </si>
  <si>
    <t>718-10</t>
  </si>
  <si>
    <t>720-1</t>
  </si>
  <si>
    <t>720-2</t>
  </si>
  <si>
    <t>720-3</t>
  </si>
  <si>
    <t>720-7</t>
  </si>
  <si>
    <t>720-8</t>
  </si>
  <si>
    <t>720-9</t>
  </si>
  <si>
    <t>721-5</t>
  </si>
  <si>
    <t>721-7</t>
  </si>
  <si>
    <t>721-8</t>
  </si>
  <si>
    <t>722-3</t>
  </si>
  <si>
    <t>723-1</t>
  </si>
  <si>
    <t>723-2</t>
  </si>
  <si>
    <t>724-1</t>
  </si>
  <si>
    <t>724-2</t>
  </si>
  <si>
    <t>724-6</t>
  </si>
  <si>
    <t>724-8</t>
  </si>
  <si>
    <t>724-10</t>
  </si>
  <si>
    <t>727-3</t>
  </si>
  <si>
    <t>727-4</t>
  </si>
  <si>
    <t>727-5</t>
  </si>
  <si>
    <t>727-6</t>
  </si>
  <si>
    <t>727-9</t>
  </si>
  <si>
    <t>728-1</t>
  </si>
  <si>
    <t>730-1</t>
  </si>
  <si>
    <t>730-2</t>
  </si>
  <si>
    <t>730-3</t>
  </si>
  <si>
    <t>730-4</t>
  </si>
  <si>
    <t>730-5</t>
  </si>
  <si>
    <t>730-6</t>
  </si>
  <si>
    <t>730-7</t>
  </si>
  <si>
    <t>730-8</t>
  </si>
  <si>
    <t>730-9</t>
  </si>
  <si>
    <t>730-10</t>
  </si>
  <si>
    <t>731-1</t>
  </si>
  <si>
    <t>731-2</t>
  </si>
  <si>
    <t>731-3</t>
  </si>
  <si>
    <t>731-4</t>
  </si>
  <si>
    <t>731-5</t>
  </si>
  <si>
    <t>731-6</t>
  </si>
  <si>
    <t>731-7</t>
  </si>
  <si>
    <t>731-8</t>
  </si>
  <si>
    <t>731-9</t>
  </si>
  <si>
    <t>733-3</t>
  </si>
  <si>
    <t>733-4</t>
  </si>
  <si>
    <t>736-1</t>
  </si>
  <si>
    <t>736-3</t>
  </si>
  <si>
    <t>736-4</t>
  </si>
  <si>
    <t>736-5</t>
  </si>
  <si>
    <t>736-6</t>
  </si>
  <si>
    <t>736-7</t>
  </si>
  <si>
    <t>736-9</t>
  </si>
  <si>
    <t>736-10</t>
  </si>
  <si>
    <t>737-1</t>
  </si>
  <si>
    <t>737-2</t>
  </si>
  <si>
    <t>737-3</t>
  </si>
  <si>
    <t>737-4</t>
  </si>
  <si>
    <t>737-5</t>
  </si>
  <si>
    <t>737-6</t>
  </si>
  <si>
    <t>737-7</t>
  </si>
  <si>
    <t>737-8</t>
  </si>
  <si>
    <t>737-9</t>
  </si>
  <si>
    <t>739-1</t>
  </si>
  <si>
    <t>739-2</t>
  </si>
  <si>
    <t>739-4</t>
  </si>
  <si>
    <t>739-5</t>
  </si>
  <si>
    <t>739-6</t>
  </si>
  <si>
    <t>741-2</t>
  </si>
  <si>
    <t>741-8</t>
  </si>
  <si>
    <t>741-9</t>
  </si>
  <si>
    <t>741-10</t>
  </si>
  <si>
    <t>749-1</t>
  </si>
  <si>
    <t>749-2</t>
  </si>
  <si>
    <t>749-3</t>
  </si>
  <si>
    <t>749-10</t>
  </si>
  <si>
    <t>751-1</t>
  </si>
  <si>
    <t>751-2</t>
  </si>
  <si>
    <t>751-3</t>
  </si>
  <si>
    <t>751-5</t>
  </si>
  <si>
    <t>751-6</t>
  </si>
  <si>
    <t>751-8</t>
  </si>
  <si>
    <t>756-4</t>
  </si>
  <si>
    <t>757-1</t>
  </si>
  <si>
    <t>757-2</t>
  </si>
  <si>
    <t>757-5</t>
  </si>
  <si>
    <t>757-6</t>
  </si>
  <si>
    <t>757-7</t>
  </si>
  <si>
    <t>761-1</t>
  </si>
  <si>
    <t>761-2</t>
  </si>
  <si>
    <t>761-3</t>
  </si>
  <si>
    <t>761-4</t>
  </si>
  <si>
    <t>761-5</t>
  </si>
  <si>
    <t>761-6</t>
  </si>
  <si>
    <t>761-7</t>
  </si>
  <si>
    <t>764-6</t>
  </si>
  <si>
    <t>765-3</t>
  </si>
  <si>
    <t>767-1</t>
  </si>
  <si>
    <t>767-2</t>
  </si>
  <si>
    <t>767-3</t>
  </si>
  <si>
    <t>767-4</t>
  </si>
  <si>
    <t>767-5</t>
  </si>
  <si>
    <t>767-6</t>
  </si>
  <si>
    <t>767-7</t>
  </si>
  <si>
    <t>767-9</t>
  </si>
  <si>
    <t>768-1</t>
  </si>
  <si>
    <t>768-2</t>
  </si>
  <si>
    <t>768-3</t>
  </si>
  <si>
    <t>769-1</t>
  </si>
  <si>
    <t>769-2</t>
  </si>
  <si>
    <t>769-3</t>
  </si>
  <si>
    <t>769-4</t>
  </si>
  <si>
    <t>769-5</t>
  </si>
  <si>
    <t>769-6</t>
  </si>
  <si>
    <t>769-8</t>
  </si>
  <si>
    <t>769-9</t>
  </si>
  <si>
    <t>770-3</t>
  </si>
  <si>
    <t>770-4</t>
  </si>
  <si>
    <t>770-9</t>
  </si>
  <si>
    <t>774-2</t>
  </si>
  <si>
    <t>777-9</t>
  </si>
  <si>
    <t>779-1</t>
  </si>
  <si>
    <t>779-2</t>
  </si>
  <si>
    <t>779-4</t>
  </si>
  <si>
    <t>779-5</t>
  </si>
  <si>
    <t>779-7</t>
  </si>
  <si>
    <t>779-8</t>
  </si>
  <si>
    <t>779-10</t>
  </si>
  <si>
    <t>782-5</t>
  </si>
  <si>
    <t>785-1</t>
  </si>
  <si>
    <t>788-10</t>
  </si>
  <si>
    <t>789-1</t>
  </si>
  <si>
    <t>790-5</t>
  </si>
  <si>
    <t>502-2</t>
  </si>
  <si>
    <t>502-3</t>
  </si>
  <si>
    <t>502-4</t>
  </si>
  <si>
    <t>502-5</t>
  </si>
  <si>
    <t>502-6</t>
  </si>
  <si>
    <t>502-7</t>
  </si>
  <si>
    <t>502-9</t>
  </si>
  <si>
    <t>502-10</t>
  </si>
  <si>
    <t>507-1</t>
  </si>
  <si>
    <t>507-2</t>
  </si>
  <si>
    <t>507-3</t>
  </si>
  <si>
    <t>507-5</t>
  </si>
  <si>
    <t>507-6</t>
  </si>
  <si>
    <t>507-8</t>
  </si>
  <si>
    <t>507-10</t>
  </si>
  <si>
    <t>516-1</t>
  </si>
  <si>
    <t>516-5</t>
  </si>
  <si>
    <t>516-6</t>
  </si>
  <si>
    <t>516-7</t>
  </si>
  <si>
    <t>516-8</t>
  </si>
  <si>
    <t>516-9</t>
  </si>
  <si>
    <t>516-10</t>
  </si>
  <si>
    <t>519-10</t>
  </si>
  <si>
    <t>530-4</t>
  </si>
  <si>
    <t>530-5</t>
  </si>
  <si>
    <t>536-8</t>
  </si>
  <si>
    <t>536-10</t>
  </si>
  <si>
    <t>537-4</t>
  </si>
  <si>
    <t>537-5</t>
  </si>
  <si>
    <t>539-4</t>
  </si>
  <si>
    <t>539-7</t>
  </si>
  <si>
    <t>539-8</t>
  </si>
  <si>
    <t>541-9</t>
  </si>
  <si>
    <t>542-5</t>
  </si>
  <si>
    <t>542-8</t>
  </si>
  <si>
    <t>542-9</t>
  </si>
  <si>
    <t>542-10</t>
  </si>
  <si>
    <t>543-3</t>
  </si>
  <si>
    <t>544-1</t>
  </si>
  <si>
    <t>544-2</t>
  </si>
  <si>
    <t>544-4</t>
  </si>
  <si>
    <t>544-7</t>
  </si>
  <si>
    <t>544-9</t>
  </si>
  <si>
    <t>549-8</t>
  </si>
  <si>
    <t>549-9</t>
  </si>
  <si>
    <t>549-10</t>
  </si>
  <si>
    <t>557-8</t>
  </si>
  <si>
    <t>557-9</t>
  </si>
  <si>
    <t>557-10</t>
  </si>
  <si>
    <t>559-1</t>
  </si>
  <si>
    <t>567-1</t>
  </si>
  <si>
    <t>567-3</t>
  </si>
  <si>
    <t>567-4</t>
  </si>
  <si>
    <t>567-6</t>
  </si>
  <si>
    <t>567-7</t>
  </si>
  <si>
    <t>567-8</t>
  </si>
  <si>
    <t>567-9</t>
  </si>
  <si>
    <t>567-10</t>
  </si>
  <si>
    <t>570-1</t>
  </si>
  <si>
    <t>570-2</t>
  </si>
  <si>
    <t>570-3</t>
  </si>
  <si>
    <t>570-4</t>
  </si>
  <si>
    <t>570-5</t>
  </si>
  <si>
    <t>570-9</t>
  </si>
  <si>
    <t>570-10</t>
  </si>
  <si>
    <t>573-10</t>
  </si>
  <si>
    <t>576-2</t>
  </si>
  <si>
    <t>576-10</t>
  </si>
  <si>
    <t>579-6</t>
  </si>
  <si>
    <t>579-9</t>
  </si>
  <si>
    <t>585-2</t>
  </si>
  <si>
    <t>585-5</t>
  </si>
  <si>
    <t>588-1</t>
  </si>
  <si>
    <t>588-2</t>
  </si>
  <si>
    <t>588-3</t>
  </si>
  <si>
    <t>588-4</t>
  </si>
  <si>
    <t>588-5</t>
  </si>
  <si>
    <t>588-6</t>
  </si>
  <si>
    <t>588-7</t>
  </si>
  <si>
    <t>588-10</t>
  </si>
  <si>
    <t>592-1</t>
  </si>
  <si>
    <t>597-6</t>
  </si>
  <si>
    <t>603-6</t>
  </si>
  <si>
    <t>604-4</t>
  </si>
  <si>
    <t>604-9</t>
  </si>
  <si>
    <t>610-2</t>
  </si>
  <si>
    <t>610-3</t>
  </si>
  <si>
    <t>610-4</t>
  </si>
  <si>
    <t>610-6</t>
  </si>
  <si>
    <t>610-7</t>
  </si>
  <si>
    <t>610-8</t>
  </si>
  <si>
    <t>610-9</t>
  </si>
  <si>
    <t>610-10</t>
  </si>
  <si>
    <t>613-2</t>
  </si>
  <si>
    <t>613-3</t>
  </si>
  <si>
    <t>613-4</t>
  </si>
  <si>
    <t>613-7</t>
  </si>
  <si>
    <t>613-8</t>
  </si>
  <si>
    <t>617-5</t>
  </si>
  <si>
    <t>618-9</t>
  </si>
  <si>
    <t>618-10</t>
  </si>
  <si>
    <t>619-1</t>
  </si>
  <si>
    <t>619-2</t>
  </si>
  <si>
    <t>619-4</t>
  </si>
  <si>
    <t>619-6</t>
  </si>
  <si>
    <t>624-9</t>
  </si>
  <si>
    <t>631-6</t>
  </si>
  <si>
    <t>635-1</t>
  </si>
  <si>
    <t>635-3</t>
  </si>
  <si>
    <t>635-10</t>
  </si>
  <si>
    <t>638-4</t>
  </si>
  <si>
    <t>638-8</t>
  </si>
  <si>
    <t>643-2</t>
  </si>
  <si>
    <t>650-3</t>
  </si>
  <si>
    <t>650-7</t>
  </si>
  <si>
    <t>652-1</t>
  </si>
  <si>
    <t>652-2</t>
  </si>
  <si>
    <t>659-1</t>
  </si>
  <si>
    <t>679-5</t>
  </si>
  <si>
    <t>679-7</t>
  </si>
  <si>
    <t>682-1</t>
  </si>
  <si>
    <t>694-7</t>
  </si>
  <si>
    <t>712-8</t>
  </si>
  <si>
    <t>716-8</t>
  </si>
  <si>
    <t>716-9</t>
  </si>
  <si>
    <t>716-10</t>
  </si>
  <si>
    <t>732-9</t>
  </si>
  <si>
    <t>733-10</t>
  </si>
  <si>
    <t>744-7</t>
  </si>
  <si>
    <t>744-10</t>
  </si>
  <si>
    <t>745-1</t>
  </si>
  <si>
    <t>745-2</t>
  </si>
  <si>
    <t>745-6</t>
  </si>
  <si>
    <t>745-8</t>
  </si>
  <si>
    <t>745-9</t>
  </si>
  <si>
    <t>745-10</t>
  </si>
  <si>
    <t>755-7</t>
  </si>
  <si>
    <t>768-4</t>
  </si>
  <si>
    <t>768-8</t>
  </si>
  <si>
    <t>768-10</t>
  </si>
  <si>
    <t>770-1</t>
  </si>
  <si>
    <t>770-2</t>
  </si>
  <si>
    <t>770-5</t>
  </si>
  <si>
    <t>771-1</t>
  </si>
  <si>
    <t>771-3</t>
  </si>
  <si>
    <t>780-4</t>
  </si>
  <si>
    <t>780-6</t>
  </si>
  <si>
    <t>780-7</t>
  </si>
  <si>
    <t>781-2</t>
  </si>
  <si>
    <t>781-3</t>
  </si>
  <si>
    <t>793-10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</si>
</sst>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26"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sz val="6"/>
      <name val="ＭＳ Ｐゴシック"/>
      <family val="3"/>
      <charset val="128"/>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8"/>
      <color theme="10"/>
      <name val="游ゴシック"/>
      <family val="2"/>
      <charset val="128"/>
      <scheme val="minor"/>
    </font>
    <font>
      <sz val="11"/>
      <color rgb="FF000000"/>
      <name val="Calibri"/>
      <family val="2"/>
    </font>
    <font>
      <b/>
      <sz val="14"/>
      <name val="游ゴシック"/>
      <family val="3"/>
      <charset val="128"/>
      <scheme val="minor"/>
    </font>
    <font>
      <b/>
      <sz val="24"/>
      <name val="游ゴシック"/>
      <family val="3"/>
      <charset val="128"/>
      <scheme val="minor"/>
    </font>
    <font>
      <u/>
      <sz val="11"/>
      <name val="游ゴシック"/>
      <family val="3"/>
      <charset val="128"/>
      <scheme val="minor"/>
    </font>
    <font>
      <u/>
      <sz val="14"/>
      <name val="游ゴシック"/>
      <family val="3"/>
      <charset val="128"/>
      <scheme val="minor"/>
    </font>
    <font>
      <sz val="14"/>
      <name val="游ゴシック"/>
      <family val="3"/>
      <charset val="128"/>
      <scheme val="minor"/>
    </font>
    <font>
      <sz val="8"/>
      <name val="游ゴシック"/>
      <family val="3"/>
      <charset val="128"/>
      <scheme val="minor"/>
    </font>
    <font>
      <sz val="11"/>
      <name val="游ゴシック"/>
      <family val="3"/>
      <charset val="128"/>
    </font>
    <font>
      <u/>
      <sz val="14"/>
      <color rgb="FFFF0000"/>
      <name val="游ゴシック"/>
      <family val="3"/>
      <charset val="128"/>
      <scheme val="minor"/>
    </font>
    <font>
      <sz val="14"/>
      <color rgb="FFFF0000"/>
      <name val="游ゴシック"/>
      <family val="3"/>
      <charset val="128"/>
      <scheme val="minor"/>
    </font>
    <font>
      <sz val="12"/>
      <color rgb="FF333333"/>
      <name val="Arial"/>
      <family val="2"/>
    </font>
    <font>
      <b/>
      <sz val="10"/>
      <color theme="1"/>
      <name val="游ゴシック"/>
      <family val="3"/>
      <charset val="128"/>
      <scheme val="minor"/>
    </font>
    <font>
      <b/>
      <sz val="10"/>
      <color rgb="FFFF0000"/>
      <name val="游ゴシック"/>
      <family val="3"/>
      <charset val="128"/>
      <scheme val="minor"/>
    </font>
    <font>
      <b/>
      <sz val="12"/>
      <color rgb="FFFF0000"/>
      <name val="游ゴシック"/>
      <family val="3"/>
      <charset val="128"/>
      <scheme val="minor"/>
    </font>
    <font>
      <b/>
      <sz val="12"/>
      <color theme="1"/>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0" tint="-0.249977111117893"/>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style="thick">
        <color rgb="FFFF0000"/>
      </right>
      <top style="thick">
        <color rgb="FFFF0000"/>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ck">
        <color rgb="FFFF0000"/>
      </left>
      <right/>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s>
  <cellStyleXfs count="6">
    <xf numFmtId="0" fontId="0" fillId="0" borderId="0">
      <alignment vertical="center"/>
    </xf>
    <xf numFmtId="0" fontId="6" fillId="0" borderId="0">
      <alignment vertical="center"/>
    </xf>
    <xf numFmtId="38" fontId="6" fillId="0" borderId="0" applyFont="0" applyFill="0" applyBorder="0" applyAlignment="0" applyProtection="0">
      <alignment vertical="center"/>
    </xf>
    <xf numFmtId="6" fontId="6" fillId="0" borderId="0" applyFont="0" applyFill="0" applyBorder="0" applyAlignment="0" applyProtection="0">
      <alignment vertical="center"/>
    </xf>
    <xf numFmtId="0" fontId="8" fillId="0" borderId="0" applyNumberFormat="0" applyFill="0" applyBorder="0" applyAlignment="0" applyProtection="0">
      <alignment vertical="center"/>
    </xf>
    <xf numFmtId="0" fontId="11" fillId="0" borderId="0"/>
  </cellStyleXfs>
  <cellXfs count="73">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9" fillId="0" borderId="8" xfId="0" applyFont="1" applyBorder="1" applyAlignment="1">
      <alignment horizontal="center" vertical="center" wrapText="1"/>
    </xf>
    <xf numFmtId="0" fontId="0" fillId="0" borderId="0" xfId="0" applyAlignment="1">
      <alignment horizontal="center" vertical="center" wrapText="1"/>
    </xf>
    <xf numFmtId="0" fontId="2" fillId="0" borderId="6" xfId="0" applyFont="1" applyBorder="1" applyAlignment="1">
      <alignment horizontal="center" vertical="center" wrapText="1"/>
    </xf>
    <xf numFmtId="0" fontId="2"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9" xfId="0" applyFont="1" applyBorder="1" applyAlignment="1">
      <alignment horizontal="center" vertical="center" wrapText="1"/>
    </xf>
    <xf numFmtId="0" fontId="7" fillId="0" borderId="0" xfId="0" applyFont="1" applyAlignment="1">
      <alignment vertical="center" wrapText="1"/>
    </xf>
    <xf numFmtId="0" fontId="2" fillId="0" borderId="10" xfId="0" applyFont="1" applyBorder="1" applyAlignment="1">
      <alignment horizontal="center" vertical="center" wrapText="1"/>
    </xf>
    <xf numFmtId="0" fontId="7" fillId="0" borderId="0" xfId="0" applyFont="1" applyAlignment="1">
      <alignment horizontal="center" vertical="center" wrapText="1"/>
    </xf>
    <xf numFmtId="0" fontId="2" fillId="0" borderId="5" xfId="0" applyFont="1" applyBorder="1" applyAlignment="1">
      <alignment vertical="center" wrapText="1"/>
    </xf>
    <xf numFmtId="0" fontId="2" fillId="0" borderId="16" xfId="0" applyFont="1" applyBorder="1" applyAlignment="1">
      <alignment horizontal="center" vertical="center" wrapText="1"/>
    </xf>
    <xf numFmtId="0" fontId="12" fillId="0" borderId="0" xfId="0" applyFont="1" applyAlignment="1">
      <alignment horizontal="center" vertical="center" shrinkToFit="1"/>
    </xf>
    <xf numFmtId="0" fontId="14" fillId="0" borderId="0" xfId="0" applyFont="1" applyAlignment="1">
      <alignment horizontal="right" vertical="center" shrinkToFit="1"/>
    </xf>
    <xf numFmtId="0" fontId="15" fillId="0" borderId="0" xfId="0" applyFont="1" applyAlignment="1">
      <alignment horizontal="right" vertical="center" shrinkToFit="1"/>
    </xf>
    <xf numFmtId="6" fontId="15" fillId="0" borderId="0" xfId="3" applyFont="1" applyAlignment="1" applyProtection="1">
      <alignment horizontal="right" vertical="center" wrapText="1"/>
    </xf>
    <xf numFmtId="0" fontId="17" fillId="0" borderId="1" xfId="1" applyFont="1" applyBorder="1" applyAlignment="1">
      <alignment horizontal="center" vertical="center"/>
    </xf>
    <xf numFmtId="0" fontId="17" fillId="0" borderId="12" xfId="1" applyFont="1" applyBorder="1" applyAlignment="1">
      <alignment horizontal="center" vertical="center"/>
    </xf>
    <xf numFmtId="0" fontId="17" fillId="0" borderId="13" xfId="1" applyFont="1" applyBorder="1" applyAlignment="1">
      <alignment horizontal="center" vertical="center"/>
    </xf>
    <xf numFmtId="38" fontId="7" fillId="0" borderId="1" xfId="2" applyFont="1" applyFill="1" applyBorder="1" applyAlignment="1" applyProtection="1">
      <alignment horizontal="center"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7" fillId="0" borderId="1" xfId="0" applyFont="1" applyBorder="1" applyAlignment="1">
      <alignment horizontal="center" vertical="center" shrinkToFit="1"/>
    </xf>
    <xf numFmtId="49" fontId="7" fillId="0" borderId="1" xfId="1" applyNumberFormat="1" applyFont="1" applyBorder="1" applyAlignment="1">
      <alignment horizontal="center" vertical="center" shrinkToFit="1"/>
    </xf>
    <xf numFmtId="0" fontId="7" fillId="0" borderId="12" xfId="0" applyFont="1" applyBorder="1" applyAlignment="1">
      <alignment horizontal="center" vertical="center" shrinkToFit="1"/>
    </xf>
    <xf numFmtId="38" fontId="7" fillId="0" borderId="1" xfId="2" applyFont="1" applyFill="1" applyBorder="1" applyAlignment="1" applyProtection="1">
      <alignment horizontal="center" vertical="center" shrinkToFit="1"/>
    </xf>
    <xf numFmtId="0" fontId="7" fillId="0" borderId="14" xfId="2" applyNumberFormat="1" applyFont="1" applyFill="1" applyBorder="1" applyAlignment="1" applyProtection="1">
      <alignment horizontal="left" vertical="center" shrinkToFit="1"/>
    </xf>
    <xf numFmtId="0" fontId="7" fillId="0" borderId="1" xfId="2" applyNumberFormat="1" applyFont="1" applyFill="1" applyBorder="1" applyAlignment="1" applyProtection="1">
      <alignment horizontal="left" vertical="center" shrinkToFit="1"/>
    </xf>
    <xf numFmtId="0" fontId="7" fillId="0" borderId="1" xfId="1" applyFont="1" applyBorder="1" applyAlignment="1">
      <alignment horizontal="center" vertical="center" shrinkToFit="1"/>
    </xf>
    <xf numFmtId="0" fontId="7" fillId="0" borderId="13"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1" xfId="2" applyNumberFormat="1" applyFont="1" applyFill="1" applyBorder="1" applyAlignment="1" applyProtection="1">
      <alignment horizontal="center" vertical="center" shrinkToFit="1"/>
    </xf>
    <xf numFmtId="38" fontId="7" fillId="0" borderId="15" xfId="2" applyFont="1" applyFill="1" applyBorder="1" applyAlignment="1" applyProtection="1">
      <alignment horizontal="center" vertical="center" shrinkToFit="1"/>
    </xf>
    <xf numFmtId="49" fontId="7" fillId="0" borderId="0" xfId="0" applyNumberFormat="1" applyFont="1" applyAlignment="1">
      <alignment horizontal="center" vertical="center" wrapText="1"/>
    </xf>
    <xf numFmtId="49" fontId="7" fillId="0" borderId="0" xfId="0" applyNumberFormat="1" applyFont="1" applyAlignment="1">
      <alignment vertical="center" wrapText="1"/>
    </xf>
    <xf numFmtId="49" fontId="7" fillId="2" borderId="0" xfId="2" applyNumberFormat="1" applyFont="1" applyFill="1" applyAlignment="1" applyProtection="1">
      <alignment horizontal="left" vertical="center" shrinkToFit="1"/>
    </xf>
    <xf numFmtId="49" fontId="7" fillId="0" borderId="0" xfId="2" applyNumberFormat="1" applyFont="1" applyAlignment="1" applyProtection="1">
      <alignment horizontal="left" vertical="center" shrinkToFit="1"/>
    </xf>
    <xf numFmtId="6" fontId="16" fillId="0" borderId="0" xfId="3" applyFont="1" applyFill="1" applyBorder="1" applyAlignment="1" applyProtection="1">
      <alignment horizontal="center" vertical="center" wrapText="1"/>
    </xf>
    <xf numFmtId="38" fontId="7" fillId="0" borderId="0" xfId="2" applyFont="1" applyFill="1" applyBorder="1" applyAlignment="1" applyProtection="1">
      <alignment horizontal="center" vertical="center" wrapText="1"/>
    </xf>
    <xf numFmtId="6" fontId="19" fillId="0" borderId="0" xfId="3" applyFont="1" applyAlignment="1" applyProtection="1">
      <alignment horizontal="right" vertical="center" wrapText="1"/>
    </xf>
    <xf numFmtId="6" fontId="20" fillId="0" borderId="11" xfId="3" applyFont="1" applyBorder="1" applyAlignment="1" applyProtection="1">
      <alignment vertical="center" shrinkToFit="1"/>
    </xf>
    <xf numFmtId="0" fontId="7" fillId="0" borderId="1" xfId="2" applyNumberFormat="1" applyFont="1" applyFill="1" applyBorder="1" applyAlignment="1" applyProtection="1">
      <alignment horizontal="left" vertical="center" wrapText="1" shrinkToFit="1"/>
    </xf>
    <xf numFmtId="0" fontId="21" fillId="0" borderId="0" xfId="0" applyFont="1">
      <alignment vertical="center"/>
    </xf>
    <xf numFmtId="0" fontId="7" fillId="0" borderId="6" xfId="0" applyFont="1" applyBorder="1" applyAlignment="1">
      <alignment horizontal="center" vertical="center" wrapText="1"/>
    </xf>
    <xf numFmtId="49" fontId="22" fillId="0" borderId="17" xfId="0" applyNumberFormat="1" applyFont="1" applyBorder="1" applyAlignment="1">
      <alignment horizontal="center" vertical="center" wrapText="1"/>
    </xf>
    <xf numFmtId="49" fontId="22" fillId="0" borderId="0" xfId="0" applyNumberFormat="1" applyFont="1" applyAlignment="1">
      <alignment horizontal="center" vertical="center" wrapText="1"/>
    </xf>
    <xf numFmtId="0" fontId="24" fillId="0" borderId="17" xfId="0" applyFont="1" applyBorder="1" applyAlignment="1">
      <alignment horizontal="center" vertical="center" wrapText="1"/>
    </xf>
    <xf numFmtId="0" fontId="25" fillId="0" borderId="0" xfId="0" applyFont="1" applyAlignment="1">
      <alignment horizontal="center" vertical="center" wrapText="1"/>
    </xf>
    <xf numFmtId="0" fontId="25" fillId="0" borderId="17" xfId="0" applyFont="1" applyBorder="1" applyAlignment="1">
      <alignment horizontal="center" vertical="center" wrapText="1"/>
    </xf>
    <xf numFmtId="0" fontId="12" fillId="0" borderId="0" xfId="0" applyFont="1" applyAlignment="1">
      <alignment horizontal="center" vertical="center" shrinkToFit="1"/>
    </xf>
    <xf numFmtId="0" fontId="13" fillId="0" borderId="0" xfId="0" applyFont="1" applyAlignment="1">
      <alignment horizontal="center" vertical="center"/>
    </xf>
    <xf numFmtId="0" fontId="14" fillId="0" borderId="0" xfId="0" applyFont="1" applyAlignment="1">
      <alignment horizontal="right" vertical="center" shrinkToFit="1"/>
    </xf>
    <xf numFmtId="0" fontId="10" fillId="0" borderId="0" xfId="4" applyFont="1" applyBorder="1" applyAlignment="1" applyProtection="1">
      <alignment horizontal="center" vertical="center" shrinkToFit="1"/>
    </xf>
    <xf numFmtId="0" fontId="7" fillId="0" borderId="4"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left" vertical="center" wrapText="1"/>
    </xf>
    <xf numFmtId="0" fontId="7" fillId="0" borderId="4" xfId="0" applyFont="1" applyBorder="1" applyAlignment="1">
      <alignment horizontal="center" vertical="center" wrapText="1"/>
    </xf>
    <xf numFmtId="0" fontId="7" fillId="0" borderId="3" xfId="0" applyFont="1" applyBorder="1" applyAlignment="1">
      <alignment horizontal="center" vertical="center" wrapText="1"/>
    </xf>
    <xf numFmtId="0" fontId="7" fillId="0" borderId="2" xfId="0" applyFont="1" applyBorder="1" applyAlignment="1">
      <alignment horizontal="center" vertical="center" wrapText="1"/>
    </xf>
    <xf numFmtId="49" fontId="5" fillId="0" borderId="0" xfId="0" applyNumberFormat="1" applyFont="1" applyAlignment="1">
      <alignment horizontal="left" vertical="center" wrapText="1"/>
    </xf>
    <xf numFmtId="49" fontId="5" fillId="0" borderId="0" xfId="0" applyNumberFormat="1"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horizontal="center" vertical="center" wrapText="1"/>
    </xf>
    <xf numFmtId="0" fontId="2" fillId="0" borderId="0" xfId="0" applyFont="1" applyAlignment="1">
      <alignment horizontal="center" vertical="center" wrapText="1"/>
    </xf>
    <xf numFmtId="49" fontId="0" fillId="0" borderId="0" xfId="0" applyNumberFormat="1">
      <alignment vertical="center"/>
    </xf>
    <xf numFmtId="0" fontId="7" fillId="3" borderId="18" xfId="0" applyFont="1" applyFill="1" applyBorder="1" applyAlignment="1">
      <alignment horizontal="center" vertical="center" shrinkToFit="1"/>
    </xf>
    <xf numFmtId="38" fontId="7" fillId="3" borderId="18" xfId="2" applyFont="1" applyFill="1" applyBorder="1" applyAlignment="1" applyProtection="1">
      <alignment horizontal="center" vertical="center" shrinkToFit="1"/>
    </xf>
    <xf numFmtId="0" fontId="7" fillId="3" borderId="19" xfId="0" applyFont="1" applyFill="1" applyBorder="1" applyAlignment="1">
      <alignment horizontal="center" vertical="center" shrinkToFit="1"/>
    </xf>
    <xf numFmtId="0" fontId="7" fillId="3" borderId="20" xfId="0" applyFont="1" applyFill="1" applyBorder="1" applyAlignment="1">
      <alignment horizontal="center" vertical="center" shrinkToFit="1"/>
    </xf>
  </cellXfs>
  <cellStyles count="6">
    <cellStyle name="ハイパーリンク" xfId="4" builtinId="8"/>
    <cellStyle name="桁区切り" xfId="2" builtinId="6"/>
    <cellStyle name="通貨" xfId="3" builtinId="7"/>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FF7C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E5694828-6CBD-41E9-AE53-1397D7F4B422}"/>
            </a:ext>
          </a:extLst>
        </xdr:cNvPr>
        <xdr:cNvSpPr/>
      </xdr:nvSpPr>
      <xdr:spPr>
        <a:xfrm>
          <a:off x="1619726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4311314" y="90486"/>
          <a:ext cx="3128962" cy="652463"/>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F717C8-1B9B-40E1-87D1-F98B4A51333B}">
  <sheetPr>
    <pageSetUpPr fitToPage="1"/>
  </sheetPr>
  <dimension ref="A1:Y804"/>
  <sheetViews>
    <sheetView showZeros="0" tabSelected="1" view="pageBreakPreview" zoomScale="85" zoomScaleNormal="88" zoomScaleSheetLayoutView="85"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5.625" style="37" customWidth="1"/>
    <col min="4" max="4" width="3.125" style="38" customWidth="1"/>
    <col min="5" max="5" width="9.625" style="37" bestFit="1" customWidth="1"/>
    <col min="6" max="6" width="13.5" style="37" customWidth="1"/>
    <col min="7" max="7" width="2.375" style="13" hidden="1" customWidth="1"/>
    <col min="8" max="8" width="19.875" style="42" customWidth="1"/>
    <col min="9" max="9" width="22.125" style="39" customWidth="1"/>
    <col min="10" max="10" width="15.125" style="40" customWidth="1"/>
    <col min="11" max="11" width="38.375" style="40" customWidth="1"/>
    <col min="12" max="12" width="7.625" style="13" customWidth="1"/>
    <col min="13" max="13" width="2" style="11" bestFit="1" customWidth="1"/>
    <col min="14" max="14" width="7.625" style="13" customWidth="1"/>
    <col min="15" max="15" width="9.625" style="4" customWidth="1"/>
    <col min="16" max="16" width="3.375" style="4" bestFit="1" customWidth="1"/>
    <col min="17"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53" t="s">
        <v>21</v>
      </c>
      <c r="D2" s="53"/>
      <c r="E2" s="53"/>
      <c r="F2" s="16"/>
      <c r="G2" s="16"/>
      <c r="H2" s="54" t="s">
        <v>22</v>
      </c>
      <c r="I2" s="54"/>
      <c r="J2" s="54"/>
      <c r="K2" s="54"/>
      <c r="L2" s="54"/>
      <c r="M2" s="54"/>
      <c r="N2" s="54"/>
      <c r="O2" s="3" t="s">
        <v>6</v>
      </c>
      <c r="P2" s="3" t="s">
        <v>3</v>
      </c>
      <c r="Q2" s="3" t="s">
        <v>7</v>
      </c>
    </row>
    <row r="3" spans="1:25" ht="37.5" customHeight="1" thickTop="1" thickBot="1" x14ac:dyDescent="0.45">
      <c r="C3" s="55"/>
      <c r="D3" s="55"/>
      <c r="E3" s="55"/>
      <c r="F3" s="18" t="s">
        <v>15</v>
      </c>
      <c r="G3" s="17"/>
      <c r="H3" s="41">
        <f>SUM(H5:H1048576)</f>
        <v>0</v>
      </c>
      <c r="I3" s="19"/>
      <c r="J3" s="43" t="s">
        <v>8</v>
      </c>
      <c r="K3" s="44" t="str">
        <f>IF(Q5="","右側の入札業者情報を入力してください⇒",Q5)</f>
        <v>右側の入札業者情報を入力してください⇒</v>
      </c>
      <c r="O3" s="9"/>
      <c r="P3" s="5" t="s">
        <v>0</v>
      </c>
      <c r="Q3" s="10"/>
      <c r="R3" s="6" t="str">
        <f>O3&amp;P3&amp;Q3</f>
        <v>-</v>
      </c>
      <c r="S3" s="56" t="str">
        <f>IFERROR(IF(R3="","検索",HYPERLINK("#H"&amp;MATCH(R3,G:G,0),"検索")),"対象が見つかりません")</f>
        <v>検索</v>
      </c>
      <c r="T3" s="56"/>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1-1</v>
      </c>
      <c r="B5" s="6" t="str">
        <f>C5&amp;-E5</f>
        <v>1-1</v>
      </c>
      <c r="C5" s="26">
        <v>1</v>
      </c>
      <c r="D5" s="27" t="s">
        <v>9</v>
      </c>
      <c r="E5" s="28">
        <v>1</v>
      </c>
      <c r="F5" s="26"/>
      <c r="G5" s="26" t="str">
        <f>C5&amp;-E5</f>
        <v>1-1</v>
      </c>
      <c r="H5" s="29"/>
      <c r="I5" s="30" t="s">
        <v>25</v>
      </c>
      <c r="J5" s="31" t="s">
        <v>72</v>
      </c>
      <c r="K5" s="31" t="s">
        <v>101</v>
      </c>
      <c r="L5" s="32">
        <f>C5</f>
        <v>1</v>
      </c>
      <c r="M5" s="32" t="s">
        <v>0</v>
      </c>
      <c r="N5" s="32">
        <f>E5</f>
        <v>1</v>
      </c>
      <c r="O5" s="12" t="s">
        <v>2</v>
      </c>
      <c r="P5" s="57"/>
      <c r="Q5" s="58"/>
      <c r="R5" s="58"/>
      <c r="S5" s="58"/>
      <c r="T5" s="59"/>
      <c r="U5" s="7" t="s">
        <v>1</v>
      </c>
      <c r="V5" s="47"/>
      <c r="W5" s="47"/>
      <c r="X5" s="47"/>
      <c r="Y5" s="47"/>
    </row>
    <row r="6" spans="1:25" s="6" customFormat="1" ht="31.5" customHeight="1" thickTop="1" thickBot="1" x14ac:dyDescent="0.45">
      <c r="A6" s="6" t="str">
        <f t="shared" ref="A6:A69" si="0">$C$3&amp;B6</f>
        <v>1-2</v>
      </c>
      <c r="B6" s="6" t="str">
        <f t="shared" ref="B6:B69" si="1">C6&amp;-E6</f>
        <v>1-2</v>
      </c>
      <c r="C6" s="26">
        <v>1</v>
      </c>
      <c r="D6" s="27" t="s">
        <v>9</v>
      </c>
      <c r="E6" s="28">
        <v>2</v>
      </c>
      <c r="F6" s="26"/>
      <c r="G6" s="26" t="str">
        <f t="shared" ref="G6:G69" si="2">C6&amp;-E6</f>
        <v>1-2</v>
      </c>
      <c r="H6" s="29"/>
      <c r="I6" s="30" t="s">
        <v>26</v>
      </c>
      <c r="J6" s="31" t="s">
        <v>73</v>
      </c>
      <c r="K6" s="31" t="s">
        <v>102</v>
      </c>
      <c r="L6" s="32">
        <f t="shared" ref="L6:L69" si="3">C6</f>
        <v>1</v>
      </c>
      <c r="M6" s="32" t="s">
        <v>0</v>
      </c>
      <c r="N6" s="32">
        <f t="shared" ref="N6:N69" si="4">E6</f>
        <v>2</v>
      </c>
      <c r="O6" s="8" t="s">
        <v>16</v>
      </c>
      <c r="P6" s="60"/>
      <c r="Q6" s="61"/>
      <c r="R6" s="61"/>
      <c r="S6" s="61"/>
      <c r="T6" s="62"/>
      <c r="U6" s="15"/>
      <c r="V6" s="2"/>
      <c r="W6" s="2"/>
      <c r="X6" s="2"/>
      <c r="Y6" s="2"/>
    </row>
    <row r="7" spans="1:25" s="6" customFormat="1" ht="31.5" customHeight="1" thickTop="1" x14ac:dyDescent="0.4">
      <c r="A7" s="6" t="str">
        <f t="shared" si="0"/>
        <v>1-3</v>
      </c>
      <c r="B7" s="6" t="str">
        <f t="shared" si="1"/>
        <v>1-3</v>
      </c>
      <c r="C7" s="26">
        <v>1</v>
      </c>
      <c r="D7" s="27" t="s">
        <v>9</v>
      </c>
      <c r="E7" s="28">
        <v>3</v>
      </c>
      <c r="F7" s="26"/>
      <c r="G7" s="26" t="str">
        <f t="shared" si="2"/>
        <v>1-3</v>
      </c>
      <c r="H7" s="29"/>
      <c r="I7" s="30" t="s">
        <v>27</v>
      </c>
      <c r="J7" s="31" t="s">
        <v>74</v>
      </c>
      <c r="K7" s="31" t="s">
        <v>103</v>
      </c>
      <c r="L7" s="32">
        <f t="shared" si="3"/>
        <v>1</v>
      </c>
      <c r="M7" s="32" t="s">
        <v>0</v>
      </c>
      <c r="N7" s="32">
        <f t="shared" si="4"/>
        <v>3</v>
      </c>
      <c r="O7" s="14"/>
      <c r="P7" s="11"/>
      <c r="Q7" s="11"/>
      <c r="R7" s="11"/>
      <c r="S7" s="11"/>
      <c r="T7" s="11"/>
      <c r="U7" s="11"/>
      <c r="V7" s="11"/>
      <c r="W7" s="11"/>
      <c r="X7" s="11"/>
      <c r="Y7" s="11"/>
    </row>
    <row r="8" spans="1:25" s="6" customFormat="1" ht="31.5" customHeight="1" x14ac:dyDescent="0.4">
      <c r="A8" s="6" t="str">
        <f t="shared" si="0"/>
        <v>1-4</v>
      </c>
      <c r="B8" s="6" t="str">
        <f t="shared" si="1"/>
        <v>1-4</v>
      </c>
      <c r="C8" s="26">
        <v>1</v>
      </c>
      <c r="D8" s="27" t="s">
        <v>9</v>
      </c>
      <c r="E8" s="28">
        <v>4</v>
      </c>
      <c r="F8" s="26"/>
      <c r="G8" s="26" t="str">
        <f t="shared" si="2"/>
        <v>1-4</v>
      </c>
      <c r="H8" s="29"/>
      <c r="I8" s="30" t="s">
        <v>27</v>
      </c>
      <c r="J8" s="31" t="s">
        <v>75</v>
      </c>
      <c r="K8" s="31" t="s">
        <v>104</v>
      </c>
      <c r="L8" s="32">
        <f t="shared" si="3"/>
        <v>1</v>
      </c>
      <c r="M8" s="32" t="s">
        <v>0</v>
      </c>
      <c r="N8" s="32">
        <f t="shared" si="4"/>
        <v>4</v>
      </c>
      <c r="O8" s="48" t="s">
        <v>23</v>
      </c>
      <c r="P8" s="49"/>
      <c r="Q8" s="49"/>
      <c r="R8" s="49"/>
      <c r="S8" s="49"/>
      <c r="T8" s="49"/>
      <c r="U8" s="49"/>
      <c r="V8" s="49"/>
      <c r="W8" s="49"/>
      <c r="X8" s="49"/>
      <c r="Y8" s="49"/>
    </row>
    <row r="9" spans="1:25" s="6" customFormat="1" ht="31.5" customHeight="1" x14ac:dyDescent="0.4">
      <c r="A9" s="6" t="str">
        <f t="shared" si="0"/>
        <v>1-5</v>
      </c>
      <c r="B9" s="6" t="str">
        <f t="shared" si="1"/>
        <v>1-5</v>
      </c>
      <c r="C9" s="26">
        <v>1</v>
      </c>
      <c r="D9" s="27" t="s">
        <v>9</v>
      </c>
      <c r="E9" s="28">
        <v>5</v>
      </c>
      <c r="F9" s="26"/>
      <c r="G9" s="26" t="str">
        <f t="shared" si="2"/>
        <v>1-5</v>
      </c>
      <c r="H9" s="29"/>
      <c r="I9" s="30" t="s">
        <v>27</v>
      </c>
      <c r="J9" s="31" t="s">
        <v>74</v>
      </c>
      <c r="K9" s="31" t="s">
        <v>105</v>
      </c>
      <c r="L9" s="32">
        <f t="shared" si="3"/>
        <v>1</v>
      </c>
      <c r="M9" s="32" t="s">
        <v>0</v>
      </c>
      <c r="N9" s="32">
        <f t="shared" si="4"/>
        <v>5</v>
      </c>
      <c r="O9" s="48"/>
      <c r="P9" s="49"/>
      <c r="Q9" s="49"/>
      <c r="R9" s="49"/>
      <c r="S9" s="49"/>
      <c r="T9" s="49"/>
      <c r="U9" s="49"/>
      <c r="V9" s="49"/>
      <c r="W9" s="49"/>
      <c r="X9" s="49"/>
      <c r="Y9" s="49"/>
    </row>
    <row r="10" spans="1:25" s="6" customFormat="1" ht="31.5" customHeight="1" x14ac:dyDescent="0.4">
      <c r="A10" s="6" t="str">
        <f t="shared" si="0"/>
        <v>1-6</v>
      </c>
      <c r="B10" s="6" t="str">
        <f t="shared" si="1"/>
        <v>1-6</v>
      </c>
      <c r="C10" s="26">
        <v>1</v>
      </c>
      <c r="D10" s="27" t="s">
        <v>9</v>
      </c>
      <c r="E10" s="28">
        <v>6</v>
      </c>
      <c r="F10" s="26"/>
      <c r="G10" s="26" t="str">
        <f t="shared" si="2"/>
        <v>1-6</v>
      </c>
      <c r="H10" s="29"/>
      <c r="I10" s="30" t="s">
        <v>27</v>
      </c>
      <c r="J10" s="31" t="s">
        <v>72</v>
      </c>
      <c r="K10" s="31" t="s">
        <v>106</v>
      </c>
      <c r="L10" s="32">
        <f t="shared" si="3"/>
        <v>1</v>
      </c>
      <c r="M10" s="32" t="s">
        <v>0</v>
      </c>
      <c r="N10" s="32">
        <f t="shared" si="4"/>
        <v>6</v>
      </c>
      <c r="O10" s="48"/>
      <c r="P10" s="49"/>
      <c r="Q10" s="49"/>
      <c r="R10" s="49"/>
      <c r="S10" s="49"/>
      <c r="T10" s="49"/>
      <c r="U10" s="49"/>
      <c r="V10" s="49"/>
      <c r="W10" s="49"/>
      <c r="X10" s="49"/>
      <c r="Y10" s="49"/>
    </row>
    <row r="11" spans="1:25" s="6" customFormat="1" ht="31.5" customHeight="1" x14ac:dyDescent="0.4">
      <c r="A11" s="6" t="str">
        <f t="shared" si="0"/>
        <v>1-7</v>
      </c>
      <c r="B11" s="6" t="str">
        <f t="shared" si="1"/>
        <v>1-7</v>
      </c>
      <c r="C11" s="26">
        <v>1</v>
      </c>
      <c r="D11" s="27" t="s">
        <v>9</v>
      </c>
      <c r="E11" s="28">
        <v>7</v>
      </c>
      <c r="F11" s="26"/>
      <c r="G11" s="26" t="str">
        <f t="shared" si="2"/>
        <v>1-7</v>
      </c>
      <c r="H11" s="29"/>
      <c r="I11" s="30" t="s">
        <v>27</v>
      </c>
      <c r="J11" s="31" t="s">
        <v>74</v>
      </c>
      <c r="K11" s="31" t="s">
        <v>107</v>
      </c>
      <c r="L11" s="32">
        <f t="shared" si="3"/>
        <v>1</v>
      </c>
      <c r="M11" s="32" t="s">
        <v>0</v>
      </c>
      <c r="N11" s="32">
        <f t="shared" si="4"/>
        <v>7</v>
      </c>
      <c r="O11" s="48"/>
      <c r="P11" s="49"/>
      <c r="Q11" s="49"/>
      <c r="R11" s="49"/>
      <c r="S11" s="49"/>
      <c r="T11" s="49"/>
      <c r="U11" s="49"/>
      <c r="V11" s="49"/>
      <c r="W11" s="49"/>
      <c r="X11" s="49"/>
      <c r="Y11" s="49"/>
    </row>
    <row r="12" spans="1:25" s="6" customFormat="1" ht="31.5" customHeight="1" x14ac:dyDescent="0.4">
      <c r="A12" s="6" t="str">
        <f t="shared" si="0"/>
        <v>1-8</v>
      </c>
      <c r="B12" s="6" t="str">
        <f t="shared" si="1"/>
        <v>1-8</v>
      </c>
      <c r="C12" s="26">
        <v>1</v>
      </c>
      <c r="D12" s="27" t="s">
        <v>9</v>
      </c>
      <c r="E12" s="28">
        <v>8</v>
      </c>
      <c r="F12" s="26"/>
      <c r="G12" s="26" t="str">
        <f t="shared" si="2"/>
        <v>1-8</v>
      </c>
      <c r="H12" s="29"/>
      <c r="I12" s="30" t="s">
        <v>28</v>
      </c>
      <c r="J12" s="31" t="s">
        <v>76</v>
      </c>
      <c r="K12" s="31" t="s">
        <v>108</v>
      </c>
      <c r="L12" s="32">
        <f t="shared" si="3"/>
        <v>1</v>
      </c>
      <c r="M12" s="32" t="s">
        <v>0</v>
      </c>
      <c r="N12" s="32">
        <f t="shared" si="4"/>
        <v>8</v>
      </c>
      <c r="O12" s="48"/>
      <c r="P12" s="49"/>
      <c r="Q12" s="49"/>
      <c r="R12" s="49"/>
      <c r="S12" s="49"/>
      <c r="T12" s="49"/>
      <c r="U12" s="49"/>
      <c r="V12" s="49"/>
      <c r="W12" s="49"/>
      <c r="X12" s="49"/>
      <c r="Y12" s="49"/>
    </row>
    <row r="13" spans="1:25" s="6" customFormat="1" ht="31.5" customHeight="1" x14ac:dyDescent="0.4">
      <c r="A13" s="6" t="str">
        <f t="shared" si="0"/>
        <v>1-9</v>
      </c>
      <c r="B13" s="6" t="str">
        <f t="shared" si="1"/>
        <v>1-9</v>
      </c>
      <c r="C13" s="26">
        <v>1</v>
      </c>
      <c r="D13" s="27" t="s">
        <v>9</v>
      </c>
      <c r="E13" s="28">
        <v>9</v>
      </c>
      <c r="F13" s="26"/>
      <c r="G13" s="26" t="str">
        <f t="shared" si="2"/>
        <v>1-9</v>
      </c>
      <c r="H13" s="29"/>
      <c r="I13" s="30" t="s">
        <v>28</v>
      </c>
      <c r="J13" s="31" t="s">
        <v>77</v>
      </c>
      <c r="K13" s="31" t="s">
        <v>109</v>
      </c>
      <c r="L13" s="32">
        <f t="shared" si="3"/>
        <v>1</v>
      </c>
      <c r="M13" s="32" t="s">
        <v>0</v>
      </c>
      <c r="N13" s="32">
        <f t="shared" si="4"/>
        <v>9</v>
      </c>
      <c r="O13" s="48"/>
      <c r="P13" s="49"/>
      <c r="Q13" s="49"/>
      <c r="R13" s="49"/>
      <c r="S13" s="49"/>
      <c r="T13" s="49"/>
      <c r="U13" s="49"/>
      <c r="V13" s="49"/>
      <c r="W13" s="49"/>
      <c r="X13" s="49"/>
      <c r="Y13" s="49"/>
    </row>
    <row r="14" spans="1:25" s="6" customFormat="1" ht="31.5" customHeight="1" x14ac:dyDescent="0.4">
      <c r="A14" s="6" t="str">
        <f t="shared" si="0"/>
        <v>1-10</v>
      </c>
      <c r="B14" s="6" t="str">
        <f t="shared" si="1"/>
        <v>1-10</v>
      </c>
      <c r="C14" s="26">
        <v>1</v>
      </c>
      <c r="D14" s="27" t="s">
        <v>9</v>
      </c>
      <c r="E14" s="28">
        <v>10</v>
      </c>
      <c r="F14" s="26"/>
      <c r="G14" s="26" t="str">
        <f t="shared" si="2"/>
        <v>1-10</v>
      </c>
      <c r="H14" s="29"/>
      <c r="I14" s="30" t="s">
        <v>27</v>
      </c>
      <c r="J14" s="31" t="s">
        <v>78</v>
      </c>
      <c r="K14" s="31" t="s">
        <v>109</v>
      </c>
      <c r="L14" s="32">
        <f t="shared" si="3"/>
        <v>1</v>
      </c>
      <c r="M14" s="32" t="s">
        <v>0</v>
      </c>
      <c r="N14" s="32">
        <f t="shared" si="4"/>
        <v>10</v>
      </c>
      <c r="O14" s="50" t="s">
        <v>20</v>
      </c>
      <c r="P14" s="51"/>
      <c r="Q14" s="51"/>
      <c r="R14" s="51"/>
      <c r="S14" s="51"/>
      <c r="T14" s="51"/>
      <c r="U14" s="51"/>
      <c r="V14" s="51"/>
      <c r="W14" s="51"/>
      <c r="X14" s="51"/>
      <c r="Y14" s="51"/>
    </row>
    <row r="15" spans="1:25" s="6" customFormat="1" ht="31.5" customHeight="1" x14ac:dyDescent="0.4">
      <c r="A15" s="6" t="str">
        <f t="shared" si="0"/>
        <v>2-1</v>
      </c>
      <c r="B15" s="6" t="str">
        <f t="shared" si="1"/>
        <v>2-1</v>
      </c>
      <c r="C15" s="26">
        <v>2</v>
      </c>
      <c r="D15" s="27" t="s">
        <v>9</v>
      </c>
      <c r="E15" s="28">
        <v>1</v>
      </c>
      <c r="F15" s="26"/>
      <c r="G15" s="26" t="str">
        <f t="shared" si="2"/>
        <v>2-1</v>
      </c>
      <c r="H15" s="29"/>
      <c r="I15" s="30" t="s">
        <v>29</v>
      </c>
      <c r="J15" s="31" t="s">
        <v>77</v>
      </c>
      <c r="K15" s="31" t="s">
        <v>109</v>
      </c>
      <c r="L15" s="32">
        <f t="shared" si="3"/>
        <v>2</v>
      </c>
      <c r="M15" s="32" t="s">
        <v>0</v>
      </c>
      <c r="N15" s="32">
        <f t="shared" si="4"/>
        <v>1</v>
      </c>
      <c r="O15" s="52"/>
      <c r="P15" s="51"/>
      <c r="Q15" s="51"/>
      <c r="R15" s="51"/>
      <c r="S15" s="51"/>
      <c r="T15" s="51"/>
      <c r="U15" s="51"/>
      <c r="V15" s="51"/>
      <c r="W15" s="51"/>
      <c r="X15" s="51"/>
      <c r="Y15" s="51"/>
    </row>
    <row r="16" spans="1:25" s="6" customFormat="1" ht="31.5" customHeight="1" x14ac:dyDescent="0.4">
      <c r="A16" s="6" t="str">
        <f t="shared" si="0"/>
        <v>2-2</v>
      </c>
      <c r="B16" s="6" t="str">
        <f t="shared" si="1"/>
        <v>2-2</v>
      </c>
      <c r="C16" s="26">
        <v>2</v>
      </c>
      <c r="D16" s="27" t="s">
        <v>9</v>
      </c>
      <c r="E16" s="28">
        <v>2</v>
      </c>
      <c r="F16" s="26"/>
      <c r="G16" s="26" t="str">
        <f t="shared" si="2"/>
        <v>2-2</v>
      </c>
      <c r="H16" s="29"/>
      <c r="I16" s="30" t="s">
        <v>30</v>
      </c>
      <c r="J16" s="31" t="s">
        <v>77</v>
      </c>
      <c r="K16" s="31" t="s">
        <v>109</v>
      </c>
      <c r="L16" s="32">
        <f t="shared" si="3"/>
        <v>2</v>
      </c>
      <c r="M16" s="32" t="s">
        <v>0</v>
      </c>
      <c r="N16" s="32">
        <f t="shared" si="4"/>
        <v>2</v>
      </c>
      <c r="O16" s="2"/>
      <c r="P16" s="11"/>
      <c r="Q16" s="11"/>
      <c r="R16" s="11"/>
      <c r="S16" s="11"/>
      <c r="T16" s="11"/>
      <c r="U16" s="11"/>
      <c r="V16" s="11"/>
      <c r="W16" s="11"/>
      <c r="X16" s="11"/>
      <c r="Y16" s="11"/>
    </row>
    <row r="17" spans="1:25" s="6" customFormat="1" ht="31.5" customHeight="1" x14ac:dyDescent="0.4">
      <c r="A17" s="6" t="str">
        <f t="shared" si="0"/>
        <v>2-3</v>
      </c>
      <c r="B17" s="6" t="str">
        <f t="shared" si="1"/>
        <v>2-3</v>
      </c>
      <c r="C17" s="26">
        <v>2</v>
      </c>
      <c r="D17" s="27" t="s">
        <v>9</v>
      </c>
      <c r="E17" s="28">
        <v>3</v>
      </c>
      <c r="F17" s="26"/>
      <c r="G17" s="26" t="str">
        <f t="shared" si="2"/>
        <v>2-3</v>
      </c>
      <c r="H17" s="29"/>
      <c r="I17" s="30" t="s">
        <v>30</v>
      </c>
      <c r="J17" s="31" t="s">
        <v>78</v>
      </c>
      <c r="K17" s="31" t="s">
        <v>109</v>
      </c>
      <c r="L17" s="32">
        <f t="shared" si="3"/>
        <v>2</v>
      </c>
      <c r="M17" s="32" t="s">
        <v>0</v>
      </c>
      <c r="N17" s="32">
        <f t="shared" si="4"/>
        <v>3</v>
      </c>
      <c r="O17" s="63"/>
      <c r="P17" s="63"/>
      <c r="Q17" s="63"/>
      <c r="R17" s="63"/>
      <c r="S17" s="63"/>
      <c r="T17" s="63"/>
      <c r="U17" s="63"/>
      <c r="V17" s="63"/>
      <c r="W17" s="63"/>
      <c r="X17" s="63"/>
      <c r="Y17" s="63"/>
    </row>
    <row r="18" spans="1:25" s="6" customFormat="1" ht="31.5" customHeight="1" x14ac:dyDescent="0.4">
      <c r="A18" s="6" t="str">
        <f t="shared" si="0"/>
        <v>2-4</v>
      </c>
      <c r="B18" s="6" t="str">
        <f t="shared" si="1"/>
        <v>2-4</v>
      </c>
      <c r="C18" s="26">
        <v>2</v>
      </c>
      <c r="D18" s="27" t="s">
        <v>9</v>
      </c>
      <c r="E18" s="28">
        <v>4</v>
      </c>
      <c r="F18" s="26"/>
      <c r="G18" s="26" t="str">
        <f t="shared" si="2"/>
        <v>2-4</v>
      </c>
      <c r="H18" s="29"/>
      <c r="I18" s="30" t="s">
        <v>29</v>
      </c>
      <c r="J18" s="31" t="s">
        <v>78</v>
      </c>
      <c r="K18" s="31" t="s">
        <v>109</v>
      </c>
      <c r="L18" s="32">
        <f t="shared" si="3"/>
        <v>2</v>
      </c>
      <c r="M18" s="32" t="s">
        <v>0</v>
      </c>
      <c r="N18" s="32">
        <f t="shared" si="4"/>
        <v>4</v>
      </c>
      <c r="O18" s="63"/>
      <c r="P18" s="63"/>
      <c r="Q18" s="63"/>
      <c r="R18" s="63"/>
      <c r="S18" s="63"/>
      <c r="T18" s="63"/>
      <c r="U18" s="63"/>
      <c r="V18" s="63"/>
      <c r="W18" s="63"/>
      <c r="X18" s="63"/>
      <c r="Y18" s="63"/>
    </row>
    <row r="19" spans="1:25" s="6" customFormat="1" ht="31.5" customHeight="1" x14ac:dyDescent="0.4">
      <c r="A19" s="6" t="str">
        <f t="shared" si="0"/>
        <v>2-5</v>
      </c>
      <c r="B19" s="6" t="str">
        <f t="shared" si="1"/>
        <v>2-5</v>
      </c>
      <c r="C19" s="26">
        <v>2</v>
      </c>
      <c r="D19" s="27" t="s">
        <v>9</v>
      </c>
      <c r="E19" s="28">
        <v>5</v>
      </c>
      <c r="F19" s="26"/>
      <c r="G19" s="26" t="str">
        <f t="shared" si="2"/>
        <v>2-5</v>
      </c>
      <c r="H19" s="29"/>
      <c r="I19" s="30" t="s">
        <v>27</v>
      </c>
      <c r="J19" s="31" t="s">
        <v>77</v>
      </c>
      <c r="K19" s="31" t="s">
        <v>110</v>
      </c>
      <c r="L19" s="32">
        <f t="shared" si="3"/>
        <v>2</v>
      </c>
      <c r="M19" s="32" t="s">
        <v>0</v>
      </c>
      <c r="N19" s="32">
        <f t="shared" si="4"/>
        <v>5</v>
      </c>
      <c r="O19" s="63"/>
      <c r="P19" s="63"/>
      <c r="Q19" s="63"/>
      <c r="R19" s="63"/>
      <c r="S19" s="63"/>
      <c r="T19" s="63"/>
      <c r="U19" s="63"/>
      <c r="V19" s="63"/>
      <c r="W19" s="63"/>
      <c r="X19" s="63"/>
      <c r="Y19" s="63"/>
    </row>
    <row r="20" spans="1:25" s="6" customFormat="1" ht="31.5" customHeight="1" x14ac:dyDescent="0.4">
      <c r="A20" s="6" t="str">
        <f t="shared" si="0"/>
        <v>2-6</v>
      </c>
      <c r="B20" s="6" t="str">
        <f t="shared" si="1"/>
        <v>2-6</v>
      </c>
      <c r="C20" s="26">
        <v>2</v>
      </c>
      <c r="D20" s="27" t="s">
        <v>9</v>
      </c>
      <c r="E20" s="28">
        <v>6</v>
      </c>
      <c r="F20" s="26"/>
      <c r="G20" s="26" t="str">
        <f t="shared" si="2"/>
        <v>2-6</v>
      </c>
      <c r="H20" s="29"/>
      <c r="I20" s="30" t="s">
        <v>27</v>
      </c>
      <c r="J20" s="31" t="s">
        <v>75</v>
      </c>
      <c r="K20" s="31" t="s">
        <v>111</v>
      </c>
      <c r="L20" s="32">
        <f t="shared" si="3"/>
        <v>2</v>
      </c>
      <c r="M20" s="32" t="s">
        <v>0</v>
      </c>
      <c r="N20" s="32">
        <f t="shared" si="4"/>
        <v>6</v>
      </c>
      <c r="O20" s="63"/>
      <c r="P20" s="63"/>
      <c r="Q20" s="63"/>
      <c r="R20" s="63"/>
      <c r="S20" s="63"/>
      <c r="T20" s="63"/>
      <c r="U20" s="63"/>
      <c r="V20" s="63"/>
      <c r="W20" s="63"/>
      <c r="X20" s="63"/>
      <c r="Y20" s="63"/>
    </row>
    <row r="21" spans="1:25" s="6" customFormat="1" ht="31.5" customHeight="1" x14ac:dyDescent="0.4">
      <c r="A21" s="6" t="str">
        <f t="shared" si="0"/>
        <v>2-7</v>
      </c>
      <c r="B21" s="6" t="str">
        <f t="shared" si="1"/>
        <v>2-7</v>
      </c>
      <c r="C21" s="26">
        <v>2</v>
      </c>
      <c r="D21" s="27" t="s">
        <v>9</v>
      </c>
      <c r="E21" s="28">
        <v>7</v>
      </c>
      <c r="F21" s="26"/>
      <c r="G21" s="26" t="str">
        <f t="shared" si="2"/>
        <v>2-7</v>
      </c>
      <c r="H21" s="29"/>
      <c r="I21" s="30" t="s">
        <v>27</v>
      </c>
      <c r="J21" s="31" t="s">
        <v>75</v>
      </c>
      <c r="K21" s="31" t="s">
        <v>112</v>
      </c>
      <c r="L21" s="32">
        <f t="shared" si="3"/>
        <v>2</v>
      </c>
      <c r="M21" s="32" t="s">
        <v>0</v>
      </c>
      <c r="N21" s="32">
        <f t="shared" si="4"/>
        <v>7</v>
      </c>
      <c r="O21" s="63"/>
      <c r="P21" s="63"/>
      <c r="Q21" s="63"/>
      <c r="R21" s="63"/>
      <c r="S21" s="63"/>
      <c r="T21" s="63"/>
      <c r="U21" s="63"/>
      <c r="V21" s="63"/>
      <c r="W21" s="63"/>
      <c r="X21" s="63"/>
      <c r="Y21" s="63"/>
    </row>
    <row r="22" spans="1:25" s="6" customFormat="1" ht="31.5" customHeight="1" x14ac:dyDescent="0.4">
      <c r="A22" s="6" t="str">
        <f t="shared" si="0"/>
        <v>2-8</v>
      </c>
      <c r="B22" s="6" t="str">
        <f t="shared" si="1"/>
        <v>2-8</v>
      </c>
      <c r="C22" s="26">
        <v>2</v>
      </c>
      <c r="D22" s="27" t="s">
        <v>9</v>
      </c>
      <c r="E22" s="28">
        <v>8</v>
      </c>
      <c r="F22" s="26"/>
      <c r="G22" s="26" t="str">
        <f t="shared" si="2"/>
        <v>2-8</v>
      </c>
      <c r="H22" s="29"/>
      <c r="I22" s="30" t="s">
        <v>27</v>
      </c>
      <c r="J22" s="31" t="s">
        <v>77</v>
      </c>
      <c r="K22" s="31" t="s">
        <v>113</v>
      </c>
      <c r="L22" s="32">
        <f t="shared" si="3"/>
        <v>2</v>
      </c>
      <c r="M22" s="32" t="s">
        <v>0</v>
      </c>
      <c r="N22" s="32">
        <f t="shared" si="4"/>
        <v>8</v>
      </c>
    </row>
    <row r="23" spans="1:25" s="6" customFormat="1" ht="31.5" customHeight="1" x14ac:dyDescent="0.4">
      <c r="A23" s="6" t="str">
        <f t="shared" si="0"/>
        <v>2-9</v>
      </c>
      <c r="B23" s="6" t="str">
        <f t="shared" si="1"/>
        <v>2-9</v>
      </c>
      <c r="C23" s="26">
        <v>2</v>
      </c>
      <c r="D23" s="27" t="s">
        <v>9</v>
      </c>
      <c r="E23" s="28">
        <v>9</v>
      </c>
      <c r="F23" s="26"/>
      <c r="G23" s="26" t="str">
        <f t="shared" si="2"/>
        <v>2-9</v>
      </c>
      <c r="H23" s="29"/>
      <c r="I23" s="30" t="s">
        <v>31</v>
      </c>
      <c r="J23" s="31" t="s">
        <v>75</v>
      </c>
      <c r="K23" s="31" t="s">
        <v>114</v>
      </c>
      <c r="L23" s="32">
        <f t="shared" si="3"/>
        <v>2</v>
      </c>
      <c r="M23" s="32" t="s">
        <v>0</v>
      </c>
      <c r="N23" s="32">
        <f t="shared" si="4"/>
        <v>9</v>
      </c>
    </row>
    <row r="24" spans="1:25" s="6" customFormat="1" ht="31.5" customHeight="1" x14ac:dyDescent="0.4">
      <c r="A24" s="6" t="str">
        <f t="shared" si="0"/>
        <v>2-10</v>
      </c>
      <c r="B24" s="6" t="str">
        <f t="shared" si="1"/>
        <v>2-10</v>
      </c>
      <c r="C24" s="26">
        <v>2</v>
      </c>
      <c r="D24" s="27" t="s">
        <v>9</v>
      </c>
      <c r="E24" s="28">
        <v>10</v>
      </c>
      <c r="F24" s="26"/>
      <c r="G24" s="26" t="str">
        <f t="shared" si="2"/>
        <v>2-10</v>
      </c>
      <c r="H24" s="29"/>
      <c r="I24" s="30" t="s">
        <v>27</v>
      </c>
      <c r="J24" s="31" t="s">
        <v>79</v>
      </c>
      <c r="K24" s="31" t="s">
        <v>115</v>
      </c>
      <c r="L24" s="32">
        <f t="shared" si="3"/>
        <v>2</v>
      </c>
      <c r="M24" s="32" t="s">
        <v>0</v>
      </c>
      <c r="N24" s="32">
        <f t="shared" si="4"/>
        <v>10</v>
      </c>
    </row>
    <row r="25" spans="1:25" s="6" customFormat="1" ht="31.5" customHeight="1" x14ac:dyDescent="0.4">
      <c r="A25" s="6" t="str">
        <f t="shared" si="0"/>
        <v>3-1</v>
      </c>
      <c r="B25" s="6" t="str">
        <f t="shared" si="1"/>
        <v>3-1</v>
      </c>
      <c r="C25" s="26">
        <v>3</v>
      </c>
      <c r="D25" s="27" t="s">
        <v>9</v>
      </c>
      <c r="E25" s="28">
        <v>1</v>
      </c>
      <c r="F25" s="26"/>
      <c r="G25" s="26" t="str">
        <f t="shared" si="2"/>
        <v>3-1</v>
      </c>
      <c r="H25" s="29"/>
      <c r="I25" s="30" t="s">
        <v>27</v>
      </c>
      <c r="J25" s="31" t="s">
        <v>80</v>
      </c>
      <c r="K25" s="31" t="s">
        <v>116</v>
      </c>
      <c r="L25" s="32">
        <f t="shared" si="3"/>
        <v>3</v>
      </c>
      <c r="M25" s="32" t="s">
        <v>0</v>
      </c>
      <c r="N25" s="32">
        <f t="shared" si="4"/>
        <v>1</v>
      </c>
    </row>
    <row r="26" spans="1:25" s="6" customFormat="1" ht="31.5" customHeight="1" x14ac:dyDescent="0.4">
      <c r="A26" s="6" t="str">
        <f t="shared" si="0"/>
        <v>3-2</v>
      </c>
      <c r="B26" s="6" t="str">
        <f t="shared" si="1"/>
        <v>3-2</v>
      </c>
      <c r="C26" s="26">
        <v>3</v>
      </c>
      <c r="D26" s="27" t="s">
        <v>9</v>
      </c>
      <c r="E26" s="28">
        <v>2</v>
      </c>
      <c r="F26" s="26"/>
      <c r="G26" s="26" t="str">
        <f t="shared" si="2"/>
        <v>3-2</v>
      </c>
      <c r="H26" s="29"/>
      <c r="I26" s="30" t="s">
        <v>26</v>
      </c>
      <c r="J26" s="31" t="s">
        <v>81</v>
      </c>
      <c r="K26" s="31" t="s">
        <v>117</v>
      </c>
      <c r="L26" s="32">
        <f t="shared" si="3"/>
        <v>3</v>
      </c>
      <c r="M26" s="32" t="s">
        <v>0</v>
      </c>
      <c r="N26" s="32">
        <f t="shared" si="4"/>
        <v>2</v>
      </c>
    </row>
    <row r="27" spans="1:25" s="6" customFormat="1" ht="31.5" customHeight="1" x14ac:dyDescent="0.4">
      <c r="A27" s="6" t="str">
        <f t="shared" si="0"/>
        <v>3-3</v>
      </c>
      <c r="B27" s="6" t="str">
        <f t="shared" si="1"/>
        <v>3-3</v>
      </c>
      <c r="C27" s="26">
        <v>3</v>
      </c>
      <c r="D27" s="27" t="s">
        <v>9</v>
      </c>
      <c r="E27" s="28">
        <v>3</v>
      </c>
      <c r="F27" s="26"/>
      <c r="G27" s="26" t="str">
        <f t="shared" si="2"/>
        <v>3-3</v>
      </c>
      <c r="H27" s="29"/>
      <c r="I27" s="30" t="s">
        <v>26</v>
      </c>
      <c r="J27" s="31" t="s">
        <v>82</v>
      </c>
      <c r="K27" s="31" t="s">
        <v>118</v>
      </c>
      <c r="L27" s="32">
        <f t="shared" si="3"/>
        <v>3</v>
      </c>
      <c r="M27" s="32" t="s">
        <v>0</v>
      </c>
      <c r="N27" s="32">
        <f t="shared" si="4"/>
        <v>3</v>
      </c>
    </row>
    <row r="28" spans="1:25" s="6" customFormat="1" ht="31.5" customHeight="1" x14ac:dyDescent="0.4">
      <c r="A28" s="6" t="str">
        <f t="shared" si="0"/>
        <v>3-4</v>
      </c>
      <c r="B28" s="6" t="str">
        <f t="shared" si="1"/>
        <v>3-4</v>
      </c>
      <c r="C28" s="26">
        <v>3</v>
      </c>
      <c r="D28" s="27" t="s">
        <v>9</v>
      </c>
      <c r="E28" s="28">
        <v>4</v>
      </c>
      <c r="F28" s="26"/>
      <c r="G28" s="26" t="str">
        <f t="shared" si="2"/>
        <v>3-4</v>
      </c>
      <c r="H28" s="29"/>
      <c r="I28" s="30" t="s">
        <v>29</v>
      </c>
      <c r="J28" s="31" t="s">
        <v>74</v>
      </c>
      <c r="K28" s="31" t="s">
        <v>119</v>
      </c>
      <c r="L28" s="32">
        <f t="shared" si="3"/>
        <v>3</v>
      </c>
      <c r="M28" s="32" t="s">
        <v>0</v>
      </c>
      <c r="N28" s="32">
        <f t="shared" si="4"/>
        <v>4</v>
      </c>
    </row>
    <row r="29" spans="1:25" s="6" customFormat="1" ht="31.5" customHeight="1" x14ac:dyDescent="0.4">
      <c r="A29" s="6" t="str">
        <f t="shared" si="0"/>
        <v>3-5</v>
      </c>
      <c r="B29" s="6" t="str">
        <f t="shared" si="1"/>
        <v>3-5</v>
      </c>
      <c r="C29" s="26">
        <v>3</v>
      </c>
      <c r="D29" s="27" t="s">
        <v>9</v>
      </c>
      <c r="E29" s="28">
        <v>5</v>
      </c>
      <c r="F29" s="26"/>
      <c r="G29" s="26" t="str">
        <f t="shared" si="2"/>
        <v>3-5</v>
      </c>
      <c r="H29" s="29"/>
      <c r="I29" s="30" t="s">
        <v>32</v>
      </c>
      <c r="J29" s="31" t="s">
        <v>83</v>
      </c>
      <c r="K29" s="31" t="s">
        <v>120</v>
      </c>
      <c r="L29" s="32">
        <f t="shared" si="3"/>
        <v>3</v>
      </c>
      <c r="M29" s="32" t="s">
        <v>0</v>
      </c>
      <c r="N29" s="32">
        <f t="shared" si="4"/>
        <v>5</v>
      </c>
    </row>
    <row r="30" spans="1:25" s="6" customFormat="1" ht="31.5" customHeight="1" x14ac:dyDescent="0.4">
      <c r="A30" s="6" t="str">
        <f t="shared" si="0"/>
        <v>3-6</v>
      </c>
      <c r="B30" s="6" t="str">
        <f t="shared" si="1"/>
        <v>3-6</v>
      </c>
      <c r="C30" s="26">
        <v>3</v>
      </c>
      <c r="D30" s="27" t="s">
        <v>9</v>
      </c>
      <c r="E30" s="28">
        <v>6</v>
      </c>
      <c r="F30" s="26"/>
      <c r="G30" s="26" t="str">
        <f t="shared" si="2"/>
        <v>3-6</v>
      </c>
      <c r="H30" s="29"/>
      <c r="I30" s="30" t="s">
        <v>28</v>
      </c>
      <c r="J30" s="31" t="s">
        <v>76</v>
      </c>
      <c r="K30" s="31" t="s">
        <v>121</v>
      </c>
      <c r="L30" s="32">
        <f t="shared" si="3"/>
        <v>3</v>
      </c>
      <c r="M30" s="32" t="s">
        <v>0</v>
      </c>
      <c r="N30" s="32">
        <f t="shared" si="4"/>
        <v>6</v>
      </c>
    </row>
    <row r="31" spans="1:25" s="6" customFormat="1" ht="31.5" customHeight="1" x14ac:dyDescent="0.4">
      <c r="A31" s="6" t="str">
        <f t="shared" si="0"/>
        <v>3-7</v>
      </c>
      <c r="B31" s="6" t="str">
        <f t="shared" si="1"/>
        <v>3-7</v>
      </c>
      <c r="C31" s="26">
        <v>3</v>
      </c>
      <c r="D31" s="27" t="s">
        <v>9</v>
      </c>
      <c r="E31" s="28">
        <v>7</v>
      </c>
      <c r="F31" s="26"/>
      <c r="G31" s="26" t="str">
        <f t="shared" si="2"/>
        <v>3-7</v>
      </c>
      <c r="H31" s="29"/>
      <c r="I31" s="30" t="s">
        <v>28</v>
      </c>
      <c r="J31" s="31" t="s">
        <v>76</v>
      </c>
      <c r="K31" s="31" t="s">
        <v>122</v>
      </c>
      <c r="L31" s="32">
        <f t="shared" si="3"/>
        <v>3</v>
      </c>
      <c r="M31" s="32" t="s">
        <v>0</v>
      </c>
      <c r="N31" s="32">
        <f t="shared" si="4"/>
        <v>7</v>
      </c>
    </row>
    <row r="32" spans="1:25" s="6" customFormat="1" ht="31.5" customHeight="1" x14ac:dyDescent="0.4">
      <c r="A32" s="6" t="str">
        <f t="shared" si="0"/>
        <v>3-8</v>
      </c>
      <c r="B32" s="6" t="str">
        <f t="shared" si="1"/>
        <v>3-8</v>
      </c>
      <c r="C32" s="26">
        <v>3</v>
      </c>
      <c r="D32" s="27" t="s">
        <v>9</v>
      </c>
      <c r="E32" s="28">
        <v>8</v>
      </c>
      <c r="F32" s="26"/>
      <c r="G32" s="26" t="str">
        <f t="shared" si="2"/>
        <v>3-8</v>
      </c>
      <c r="H32" s="29"/>
      <c r="I32" s="30" t="s">
        <v>33</v>
      </c>
      <c r="J32" s="31" t="s">
        <v>75</v>
      </c>
      <c r="K32" s="31" t="s">
        <v>123</v>
      </c>
      <c r="L32" s="32">
        <f t="shared" si="3"/>
        <v>3</v>
      </c>
      <c r="M32" s="32" t="s">
        <v>0</v>
      </c>
      <c r="N32" s="32">
        <f t="shared" si="4"/>
        <v>8</v>
      </c>
    </row>
    <row r="33" spans="1:14" s="6" customFormat="1" ht="31.5" customHeight="1" x14ac:dyDescent="0.4">
      <c r="A33" s="6" t="str">
        <f t="shared" si="0"/>
        <v>3-9</v>
      </c>
      <c r="B33" s="6" t="str">
        <f t="shared" si="1"/>
        <v>3-9</v>
      </c>
      <c r="C33" s="26">
        <v>3</v>
      </c>
      <c r="D33" s="27" t="s">
        <v>9</v>
      </c>
      <c r="E33" s="28">
        <v>9</v>
      </c>
      <c r="F33" s="26"/>
      <c r="G33" s="26" t="str">
        <f t="shared" si="2"/>
        <v>3-9</v>
      </c>
      <c r="H33" s="29"/>
      <c r="I33" s="30" t="s">
        <v>27</v>
      </c>
      <c r="J33" s="31" t="s">
        <v>75</v>
      </c>
      <c r="K33" s="31" t="s">
        <v>124</v>
      </c>
      <c r="L33" s="32">
        <f t="shared" si="3"/>
        <v>3</v>
      </c>
      <c r="M33" s="32" t="s">
        <v>0</v>
      </c>
      <c r="N33" s="32">
        <f t="shared" si="4"/>
        <v>9</v>
      </c>
    </row>
    <row r="34" spans="1:14" s="6" customFormat="1" ht="31.5" customHeight="1" x14ac:dyDescent="0.4">
      <c r="A34" s="6" t="str">
        <f t="shared" si="0"/>
        <v>3-10</v>
      </c>
      <c r="B34" s="6" t="str">
        <f t="shared" si="1"/>
        <v>3-10</v>
      </c>
      <c r="C34" s="26">
        <v>3</v>
      </c>
      <c r="D34" s="27" t="s">
        <v>9</v>
      </c>
      <c r="E34" s="28">
        <v>10</v>
      </c>
      <c r="F34" s="26"/>
      <c r="G34" s="26" t="str">
        <f t="shared" si="2"/>
        <v>3-10</v>
      </c>
      <c r="H34" s="29"/>
      <c r="I34" s="30" t="s">
        <v>27</v>
      </c>
      <c r="J34" s="31" t="s">
        <v>75</v>
      </c>
      <c r="K34" s="31" t="s">
        <v>125</v>
      </c>
      <c r="L34" s="32">
        <f t="shared" si="3"/>
        <v>3</v>
      </c>
      <c r="M34" s="32" t="s">
        <v>0</v>
      </c>
      <c r="N34" s="32">
        <f t="shared" si="4"/>
        <v>10</v>
      </c>
    </row>
    <row r="35" spans="1:14" s="6" customFormat="1" ht="31.5" customHeight="1" x14ac:dyDescent="0.4">
      <c r="A35" s="6" t="str">
        <f t="shared" si="0"/>
        <v>4-1</v>
      </c>
      <c r="B35" s="6" t="str">
        <f t="shared" si="1"/>
        <v>4-1</v>
      </c>
      <c r="C35" s="26">
        <v>4</v>
      </c>
      <c r="D35" s="27" t="s">
        <v>9</v>
      </c>
      <c r="E35" s="28">
        <v>1</v>
      </c>
      <c r="F35" s="26"/>
      <c r="G35" s="26" t="str">
        <f t="shared" si="2"/>
        <v>4-1</v>
      </c>
      <c r="H35" s="29"/>
      <c r="I35" s="30" t="s">
        <v>27</v>
      </c>
      <c r="J35" s="31" t="s">
        <v>75</v>
      </c>
      <c r="K35" s="31" t="s">
        <v>126</v>
      </c>
      <c r="L35" s="32">
        <f t="shared" si="3"/>
        <v>4</v>
      </c>
      <c r="M35" s="32" t="s">
        <v>0</v>
      </c>
      <c r="N35" s="32">
        <f t="shared" si="4"/>
        <v>1</v>
      </c>
    </row>
    <row r="36" spans="1:14" s="6" customFormat="1" ht="31.5" customHeight="1" x14ac:dyDescent="0.4">
      <c r="A36" s="6" t="str">
        <f t="shared" si="0"/>
        <v>4-2</v>
      </c>
      <c r="B36" s="6" t="str">
        <f t="shared" si="1"/>
        <v>4-2</v>
      </c>
      <c r="C36" s="26">
        <v>4</v>
      </c>
      <c r="D36" s="27" t="s">
        <v>9</v>
      </c>
      <c r="E36" s="28">
        <v>2</v>
      </c>
      <c r="F36" s="26"/>
      <c r="G36" s="26" t="str">
        <f t="shared" si="2"/>
        <v>4-2</v>
      </c>
      <c r="H36" s="29"/>
      <c r="I36" s="30" t="s">
        <v>28</v>
      </c>
      <c r="J36" s="31" t="s">
        <v>82</v>
      </c>
      <c r="K36" s="31" t="s">
        <v>127</v>
      </c>
      <c r="L36" s="32">
        <f t="shared" si="3"/>
        <v>4</v>
      </c>
      <c r="M36" s="32" t="s">
        <v>0</v>
      </c>
      <c r="N36" s="32">
        <f t="shared" si="4"/>
        <v>2</v>
      </c>
    </row>
    <row r="37" spans="1:14" s="6" customFormat="1" ht="31.5" customHeight="1" x14ac:dyDescent="0.4">
      <c r="A37" s="6" t="str">
        <f t="shared" si="0"/>
        <v>4-3</v>
      </c>
      <c r="B37" s="6" t="str">
        <f t="shared" si="1"/>
        <v>4-3</v>
      </c>
      <c r="C37" s="26">
        <v>4</v>
      </c>
      <c r="D37" s="27" t="s">
        <v>9</v>
      </c>
      <c r="E37" s="28">
        <v>3</v>
      </c>
      <c r="F37" s="26"/>
      <c r="G37" s="26" t="str">
        <f t="shared" si="2"/>
        <v>4-3</v>
      </c>
      <c r="H37" s="29"/>
      <c r="I37" s="30" t="s">
        <v>28</v>
      </c>
      <c r="J37" s="31" t="s">
        <v>77</v>
      </c>
      <c r="K37" s="31" t="s">
        <v>128</v>
      </c>
      <c r="L37" s="32">
        <f t="shared" si="3"/>
        <v>4</v>
      </c>
      <c r="M37" s="32" t="s">
        <v>0</v>
      </c>
      <c r="N37" s="32">
        <f t="shared" si="4"/>
        <v>3</v>
      </c>
    </row>
    <row r="38" spans="1:14" s="6" customFormat="1" ht="31.5" customHeight="1" x14ac:dyDescent="0.4">
      <c r="A38" s="6" t="str">
        <f t="shared" si="0"/>
        <v>4-4</v>
      </c>
      <c r="B38" s="6" t="str">
        <f t="shared" si="1"/>
        <v>4-4</v>
      </c>
      <c r="C38" s="26">
        <v>4</v>
      </c>
      <c r="D38" s="27" t="s">
        <v>9</v>
      </c>
      <c r="E38" s="28">
        <v>4</v>
      </c>
      <c r="F38" s="26"/>
      <c r="G38" s="26" t="str">
        <f t="shared" si="2"/>
        <v>4-4</v>
      </c>
      <c r="H38" s="29"/>
      <c r="I38" s="30" t="s">
        <v>27</v>
      </c>
      <c r="J38" s="31" t="s">
        <v>81</v>
      </c>
      <c r="K38" s="31" t="s">
        <v>129</v>
      </c>
      <c r="L38" s="32">
        <f t="shared" si="3"/>
        <v>4</v>
      </c>
      <c r="M38" s="32" t="s">
        <v>0</v>
      </c>
      <c r="N38" s="32">
        <f t="shared" si="4"/>
        <v>4</v>
      </c>
    </row>
    <row r="39" spans="1:14" s="6" customFormat="1" ht="31.5" customHeight="1" x14ac:dyDescent="0.4">
      <c r="A39" s="6" t="str">
        <f t="shared" si="0"/>
        <v>4-5</v>
      </c>
      <c r="B39" s="6" t="str">
        <f t="shared" si="1"/>
        <v>4-5</v>
      </c>
      <c r="C39" s="26">
        <v>4</v>
      </c>
      <c r="D39" s="27" t="s">
        <v>9</v>
      </c>
      <c r="E39" s="28">
        <v>5</v>
      </c>
      <c r="F39" s="26"/>
      <c r="G39" s="26" t="str">
        <f t="shared" si="2"/>
        <v>4-5</v>
      </c>
      <c r="H39" s="29"/>
      <c r="I39" s="30" t="s">
        <v>27</v>
      </c>
      <c r="J39" s="31" t="s">
        <v>75</v>
      </c>
      <c r="K39" s="31" t="s">
        <v>130</v>
      </c>
      <c r="L39" s="32">
        <f t="shared" si="3"/>
        <v>4</v>
      </c>
      <c r="M39" s="32" t="s">
        <v>0</v>
      </c>
      <c r="N39" s="32">
        <f t="shared" si="4"/>
        <v>5</v>
      </c>
    </row>
    <row r="40" spans="1:14" s="6" customFormat="1" ht="31.5" customHeight="1" x14ac:dyDescent="0.4">
      <c r="A40" s="6" t="str">
        <f t="shared" si="0"/>
        <v>4-6</v>
      </c>
      <c r="B40" s="6" t="str">
        <f t="shared" si="1"/>
        <v>4-6</v>
      </c>
      <c r="C40" s="26">
        <v>4</v>
      </c>
      <c r="D40" s="27" t="s">
        <v>9</v>
      </c>
      <c r="E40" s="28">
        <v>6</v>
      </c>
      <c r="F40" s="26"/>
      <c r="G40" s="26" t="str">
        <f t="shared" si="2"/>
        <v>4-6</v>
      </c>
      <c r="H40" s="29"/>
      <c r="I40" s="30" t="s">
        <v>34</v>
      </c>
      <c r="J40" s="31" t="s">
        <v>83</v>
      </c>
      <c r="K40" s="31" t="s">
        <v>131</v>
      </c>
      <c r="L40" s="32">
        <f t="shared" si="3"/>
        <v>4</v>
      </c>
      <c r="M40" s="32" t="s">
        <v>0</v>
      </c>
      <c r="N40" s="32">
        <f t="shared" si="4"/>
        <v>6</v>
      </c>
    </row>
    <row r="41" spans="1:14" s="6" customFormat="1" ht="31.5" customHeight="1" x14ac:dyDescent="0.4">
      <c r="A41" s="6" t="str">
        <f t="shared" si="0"/>
        <v>4-7</v>
      </c>
      <c r="B41" s="6" t="str">
        <f t="shared" si="1"/>
        <v>4-7</v>
      </c>
      <c r="C41" s="26">
        <v>4</v>
      </c>
      <c r="D41" s="27" t="s">
        <v>9</v>
      </c>
      <c r="E41" s="28">
        <v>7</v>
      </c>
      <c r="F41" s="26"/>
      <c r="G41" s="26" t="str">
        <f t="shared" si="2"/>
        <v>4-7</v>
      </c>
      <c r="H41" s="29"/>
      <c r="I41" s="30" t="s">
        <v>28</v>
      </c>
      <c r="J41" s="31" t="s">
        <v>84</v>
      </c>
      <c r="K41" s="31" t="s">
        <v>132</v>
      </c>
      <c r="L41" s="32">
        <f t="shared" si="3"/>
        <v>4</v>
      </c>
      <c r="M41" s="32" t="s">
        <v>0</v>
      </c>
      <c r="N41" s="32">
        <f t="shared" si="4"/>
        <v>7</v>
      </c>
    </row>
    <row r="42" spans="1:14" s="6" customFormat="1" ht="31.5" customHeight="1" x14ac:dyDescent="0.4">
      <c r="A42" s="6" t="str">
        <f t="shared" si="0"/>
        <v>4-8</v>
      </c>
      <c r="B42" s="6" t="str">
        <f t="shared" si="1"/>
        <v>4-8</v>
      </c>
      <c r="C42" s="26">
        <v>4</v>
      </c>
      <c r="D42" s="27" t="s">
        <v>9</v>
      </c>
      <c r="E42" s="28">
        <v>8</v>
      </c>
      <c r="F42" s="26"/>
      <c r="G42" s="26" t="str">
        <f t="shared" si="2"/>
        <v>4-8</v>
      </c>
      <c r="H42" s="29"/>
      <c r="I42" s="30" t="s">
        <v>28</v>
      </c>
      <c r="J42" s="31" t="s">
        <v>82</v>
      </c>
      <c r="K42" s="31" t="s">
        <v>133</v>
      </c>
      <c r="L42" s="32">
        <f t="shared" si="3"/>
        <v>4</v>
      </c>
      <c r="M42" s="32" t="s">
        <v>0</v>
      </c>
      <c r="N42" s="32">
        <f t="shared" si="4"/>
        <v>8</v>
      </c>
    </row>
    <row r="43" spans="1:14" s="6" customFormat="1" ht="31.5" customHeight="1" x14ac:dyDescent="0.4">
      <c r="A43" s="6" t="str">
        <f t="shared" si="0"/>
        <v>4-9</v>
      </c>
      <c r="B43" s="6" t="str">
        <f t="shared" si="1"/>
        <v>4-9</v>
      </c>
      <c r="C43" s="26">
        <v>4</v>
      </c>
      <c r="D43" s="27" t="s">
        <v>9</v>
      </c>
      <c r="E43" s="28">
        <v>9</v>
      </c>
      <c r="F43" s="26"/>
      <c r="G43" s="26" t="str">
        <f t="shared" si="2"/>
        <v>4-9</v>
      </c>
      <c r="H43" s="29"/>
      <c r="I43" s="30" t="s">
        <v>28</v>
      </c>
      <c r="J43" s="31" t="s">
        <v>84</v>
      </c>
      <c r="K43" s="31" t="s">
        <v>134</v>
      </c>
      <c r="L43" s="32">
        <f t="shared" si="3"/>
        <v>4</v>
      </c>
      <c r="M43" s="32" t="s">
        <v>0</v>
      </c>
      <c r="N43" s="32">
        <f t="shared" si="4"/>
        <v>9</v>
      </c>
    </row>
    <row r="44" spans="1:14" s="6" customFormat="1" ht="31.5" customHeight="1" x14ac:dyDescent="0.4">
      <c r="A44" s="6" t="str">
        <f t="shared" si="0"/>
        <v>4-10</v>
      </c>
      <c r="B44" s="6" t="str">
        <f t="shared" si="1"/>
        <v>4-10</v>
      </c>
      <c r="C44" s="26">
        <v>4</v>
      </c>
      <c r="D44" s="27" t="s">
        <v>9</v>
      </c>
      <c r="E44" s="28">
        <v>10</v>
      </c>
      <c r="F44" s="26"/>
      <c r="G44" s="26" t="str">
        <f t="shared" si="2"/>
        <v>4-10</v>
      </c>
      <c r="H44" s="29"/>
      <c r="I44" s="30" t="s">
        <v>28</v>
      </c>
      <c r="J44" s="31" t="s">
        <v>81</v>
      </c>
      <c r="K44" s="31" t="s">
        <v>135</v>
      </c>
      <c r="L44" s="32">
        <f t="shared" si="3"/>
        <v>4</v>
      </c>
      <c r="M44" s="32" t="s">
        <v>0</v>
      </c>
      <c r="N44" s="32">
        <f t="shared" si="4"/>
        <v>10</v>
      </c>
    </row>
    <row r="45" spans="1:14" s="6" customFormat="1" ht="31.5" customHeight="1" x14ac:dyDescent="0.4">
      <c r="A45" s="6" t="str">
        <f t="shared" si="0"/>
        <v>5-1</v>
      </c>
      <c r="B45" s="6" t="str">
        <f t="shared" si="1"/>
        <v>5-1</v>
      </c>
      <c r="C45" s="26">
        <v>5</v>
      </c>
      <c r="D45" s="27" t="s">
        <v>9</v>
      </c>
      <c r="E45" s="28">
        <v>1</v>
      </c>
      <c r="F45" s="26"/>
      <c r="G45" s="26" t="str">
        <f t="shared" si="2"/>
        <v>5-1</v>
      </c>
      <c r="H45" s="29"/>
      <c r="I45" s="30" t="s">
        <v>28</v>
      </c>
      <c r="J45" s="31" t="s">
        <v>74</v>
      </c>
      <c r="K45" s="31" t="s">
        <v>136</v>
      </c>
      <c r="L45" s="32">
        <f t="shared" si="3"/>
        <v>5</v>
      </c>
      <c r="M45" s="32" t="s">
        <v>0</v>
      </c>
      <c r="N45" s="32">
        <f t="shared" si="4"/>
        <v>1</v>
      </c>
    </row>
    <row r="46" spans="1:14" s="6" customFormat="1" ht="31.5" customHeight="1" x14ac:dyDescent="0.4">
      <c r="A46" s="6" t="str">
        <f t="shared" si="0"/>
        <v>5-2</v>
      </c>
      <c r="B46" s="6" t="str">
        <f t="shared" si="1"/>
        <v>5-2</v>
      </c>
      <c r="C46" s="26">
        <v>5</v>
      </c>
      <c r="D46" s="27" t="s">
        <v>9</v>
      </c>
      <c r="E46" s="28">
        <v>2</v>
      </c>
      <c r="F46" s="26"/>
      <c r="G46" s="26" t="str">
        <f t="shared" si="2"/>
        <v>5-2</v>
      </c>
      <c r="H46" s="29"/>
      <c r="I46" s="30" t="s">
        <v>28</v>
      </c>
      <c r="J46" s="31" t="s">
        <v>73</v>
      </c>
      <c r="K46" s="31" t="s">
        <v>137</v>
      </c>
      <c r="L46" s="32">
        <f t="shared" si="3"/>
        <v>5</v>
      </c>
      <c r="M46" s="32" t="s">
        <v>0</v>
      </c>
      <c r="N46" s="32">
        <f t="shared" si="4"/>
        <v>2</v>
      </c>
    </row>
    <row r="47" spans="1:14" s="6" customFormat="1" ht="31.5" customHeight="1" x14ac:dyDescent="0.4">
      <c r="A47" s="6" t="str">
        <f t="shared" si="0"/>
        <v>5-3</v>
      </c>
      <c r="B47" s="6" t="str">
        <f t="shared" si="1"/>
        <v>5-3</v>
      </c>
      <c r="C47" s="26">
        <v>5</v>
      </c>
      <c r="D47" s="27" t="s">
        <v>9</v>
      </c>
      <c r="E47" s="28">
        <v>3</v>
      </c>
      <c r="F47" s="26"/>
      <c r="G47" s="26" t="str">
        <f t="shared" si="2"/>
        <v>5-3</v>
      </c>
      <c r="H47" s="29"/>
      <c r="I47" s="30" t="s">
        <v>27</v>
      </c>
      <c r="J47" s="31" t="s">
        <v>84</v>
      </c>
      <c r="K47" s="31" t="s">
        <v>138</v>
      </c>
      <c r="L47" s="32">
        <f t="shared" si="3"/>
        <v>5</v>
      </c>
      <c r="M47" s="32" t="s">
        <v>0</v>
      </c>
      <c r="N47" s="32">
        <f t="shared" si="4"/>
        <v>3</v>
      </c>
    </row>
    <row r="48" spans="1:14" s="6" customFormat="1" ht="31.5" customHeight="1" x14ac:dyDescent="0.4">
      <c r="A48" s="6" t="str">
        <f t="shared" si="0"/>
        <v>5-4</v>
      </c>
      <c r="B48" s="6" t="str">
        <f t="shared" si="1"/>
        <v>5-4</v>
      </c>
      <c r="C48" s="26">
        <v>5</v>
      </c>
      <c r="D48" s="27" t="s">
        <v>9</v>
      </c>
      <c r="E48" s="28">
        <v>4</v>
      </c>
      <c r="F48" s="26"/>
      <c r="G48" s="26" t="str">
        <f t="shared" si="2"/>
        <v>5-4</v>
      </c>
      <c r="H48" s="29"/>
      <c r="I48" s="30" t="s">
        <v>27</v>
      </c>
      <c r="J48" s="31" t="s">
        <v>84</v>
      </c>
      <c r="K48" s="31" t="s">
        <v>138</v>
      </c>
      <c r="L48" s="32">
        <f t="shared" si="3"/>
        <v>5</v>
      </c>
      <c r="M48" s="32" t="s">
        <v>0</v>
      </c>
      <c r="N48" s="32">
        <f t="shared" si="4"/>
        <v>4</v>
      </c>
    </row>
    <row r="49" spans="1:14" s="6" customFormat="1" ht="31.5" customHeight="1" x14ac:dyDescent="0.4">
      <c r="A49" s="6" t="str">
        <f t="shared" si="0"/>
        <v>5-5</v>
      </c>
      <c r="B49" s="6" t="str">
        <f t="shared" si="1"/>
        <v>5-5</v>
      </c>
      <c r="C49" s="26">
        <v>5</v>
      </c>
      <c r="D49" s="27" t="s">
        <v>9</v>
      </c>
      <c r="E49" s="28">
        <v>5</v>
      </c>
      <c r="F49" s="26"/>
      <c r="G49" s="26" t="str">
        <f t="shared" si="2"/>
        <v>5-5</v>
      </c>
      <c r="H49" s="29"/>
      <c r="I49" s="30" t="s">
        <v>27</v>
      </c>
      <c r="J49" s="31" t="s">
        <v>84</v>
      </c>
      <c r="K49" s="31" t="s">
        <v>139</v>
      </c>
      <c r="L49" s="32">
        <f t="shared" si="3"/>
        <v>5</v>
      </c>
      <c r="M49" s="32" t="s">
        <v>0</v>
      </c>
      <c r="N49" s="32">
        <f t="shared" si="4"/>
        <v>5</v>
      </c>
    </row>
    <row r="50" spans="1:14" s="6" customFormat="1" ht="31.5" customHeight="1" x14ac:dyDescent="0.4">
      <c r="A50" s="6" t="str">
        <f t="shared" si="0"/>
        <v>5-6</v>
      </c>
      <c r="B50" s="6" t="str">
        <f t="shared" si="1"/>
        <v>5-6</v>
      </c>
      <c r="C50" s="26">
        <v>5</v>
      </c>
      <c r="D50" s="27" t="s">
        <v>9</v>
      </c>
      <c r="E50" s="28">
        <v>6</v>
      </c>
      <c r="F50" s="26"/>
      <c r="G50" s="26" t="str">
        <f t="shared" si="2"/>
        <v>5-6</v>
      </c>
      <c r="H50" s="29"/>
      <c r="I50" s="30" t="s">
        <v>35</v>
      </c>
      <c r="J50" s="31" t="s">
        <v>75</v>
      </c>
      <c r="K50" s="31" t="s">
        <v>140</v>
      </c>
      <c r="L50" s="32">
        <f t="shared" si="3"/>
        <v>5</v>
      </c>
      <c r="M50" s="32" t="s">
        <v>0</v>
      </c>
      <c r="N50" s="32">
        <f t="shared" si="4"/>
        <v>6</v>
      </c>
    </row>
    <row r="51" spans="1:14" s="6" customFormat="1" ht="31.5" customHeight="1" x14ac:dyDescent="0.4">
      <c r="A51" s="6" t="str">
        <f t="shared" si="0"/>
        <v>5-7</v>
      </c>
      <c r="B51" s="6" t="str">
        <f t="shared" si="1"/>
        <v>5-7</v>
      </c>
      <c r="C51" s="26">
        <v>5</v>
      </c>
      <c r="D51" s="27" t="s">
        <v>9</v>
      </c>
      <c r="E51" s="28">
        <v>7</v>
      </c>
      <c r="F51" s="26"/>
      <c r="G51" s="26" t="str">
        <f t="shared" si="2"/>
        <v>5-7</v>
      </c>
      <c r="H51" s="29"/>
      <c r="I51" s="30" t="s">
        <v>27</v>
      </c>
      <c r="J51" s="31" t="s">
        <v>75</v>
      </c>
      <c r="K51" s="31" t="s">
        <v>109</v>
      </c>
      <c r="L51" s="32">
        <f t="shared" si="3"/>
        <v>5</v>
      </c>
      <c r="M51" s="32" t="s">
        <v>0</v>
      </c>
      <c r="N51" s="32">
        <f t="shared" si="4"/>
        <v>7</v>
      </c>
    </row>
    <row r="52" spans="1:14" s="6" customFormat="1" ht="31.5" customHeight="1" x14ac:dyDescent="0.4">
      <c r="A52" s="6" t="str">
        <f t="shared" si="0"/>
        <v>5-8</v>
      </c>
      <c r="B52" s="6" t="str">
        <f t="shared" si="1"/>
        <v>5-8</v>
      </c>
      <c r="C52" s="26">
        <v>5</v>
      </c>
      <c r="D52" s="27" t="s">
        <v>9</v>
      </c>
      <c r="E52" s="28">
        <v>8</v>
      </c>
      <c r="F52" s="26"/>
      <c r="G52" s="26" t="str">
        <f t="shared" si="2"/>
        <v>5-8</v>
      </c>
      <c r="H52" s="29"/>
      <c r="I52" s="30" t="s">
        <v>33</v>
      </c>
      <c r="J52" s="31" t="s">
        <v>84</v>
      </c>
      <c r="K52" s="31" t="s">
        <v>141</v>
      </c>
      <c r="L52" s="32">
        <f t="shared" si="3"/>
        <v>5</v>
      </c>
      <c r="M52" s="32" t="s">
        <v>0</v>
      </c>
      <c r="N52" s="32">
        <f t="shared" si="4"/>
        <v>8</v>
      </c>
    </row>
    <row r="53" spans="1:14" s="6" customFormat="1" ht="31.5" customHeight="1" x14ac:dyDescent="0.4">
      <c r="A53" s="6" t="str">
        <f t="shared" si="0"/>
        <v>5-9</v>
      </c>
      <c r="B53" s="6" t="str">
        <f t="shared" si="1"/>
        <v>5-9</v>
      </c>
      <c r="C53" s="26">
        <v>5</v>
      </c>
      <c r="D53" s="27" t="s">
        <v>9</v>
      </c>
      <c r="E53" s="28">
        <v>9</v>
      </c>
      <c r="F53" s="26"/>
      <c r="G53" s="26" t="str">
        <f t="shared" si="2"/>
        <v>5-9</v>
      </c>
      <c r="H53" s="29"/>
      <c r="I53" s="30" t="s">
        <v>28</v>
      </c>
      <c r="J53" s="31" t="s">
        <v>74</v>
      </c>
      <c r="K53" s="31" t="s">
        <v>142</v>
      </c>
      <c r="L53" s="32">
        <f t="shared" si="3"/>
        <v>5</v>
      </c>
      <c r="M53" s="32" t="s">
        <v>0</v>
      </c>
      <c r="N53" s="32">
        <f t="shared" si="4"/>
        <v>9</v>
      </c>
    </row>
    <row r="54" spans="1:14" s="6" customFormat="1" ht="31.5" customHeight="1" x14ac:dyDescent="0.4">
      <c r="A54" s="6" t="str">
        <f t="shared" si="0"/>
        <v>5-10</v>
      </c>
      <c r="B54" s="6" t="str">
        <f t="shared" si="1"/>
        <v>5-10</v>
      </c>
      <c r="C54" s="26">
        <v>5</v>
      </c>
      <c r="D54" s="27" t="s">
        <v>9</v>
      </c>
      <c r="E54" s="28">
        <v>10</v>
      </c>
      <c r="F54" s="26"/>
      <c r="G54" s="26" t="str">
        <f t="shared" si="2"/>
        <v>5-10</v>
      </c>
      <c r="H54" s="29"/>
      <c r="I54" s="30" t="s">
        <v>28</v>
      </c>
      <c r="J54" s="31" t="s">
        <v>81</v>
      </c>
      <c r="K54" s="31" t="s">
        <v>142</v>
      </c>
      <c r="L54" s="32">
        <f t="shared" si="3"/>
        <v>5</v>
      </c>
      <c r="M54" s="32" t="s">
        <v>0</v>
      </c>
      <c r="N54" s="32">
        <f t="shared" si="4"/>
        <v>10</v>
      </c>
    </row>
    <row r="55" spans="1:14" s="6" customFormat="1" ht="31.5" customHeight="1" x14ac:dyDescent="0.4">
      <c r="A55" s="6" t="str">
        <f t="shared" si="0"/>
        <v>6-1</v>
      </c>
      <c r="B55" s="6" t="str">
        <f t="shared" si="1"/>
        <v>6-1</v>
      </c>
      <c r="C55" s="26">
        <v>6</v>
      </c>
      <c r="D55" s="27" t="s">
        <v>9</v>
      </c>
      <c r="E55" s="28">
        <v>1</v>
      </c>
      <c r="F55" s="26"/>
      <c r="G55" s="26" t="str">
        <f t="shared" si="2"/>
        <v>6-1</v>
      </c>
      <c r="H55" s="29"/>
      <c r="I55" s="30" t="s">
        <v>28</v>
      </c>
      <c r="J55" s="31" t="s">
        <v>82</v>
      </c>
      <c r="K55" s="31" t="s">
        <v>143</v>
      </c>
      <c r="L55" s="32">
        <f t="shared" si="3"/>
        <v>6</v>
      </c>
      <c r="M55" s="32" t="s">
        <v>0</v>
      </c>
      <c r="N55" s="32">
        <f t="shared" si="4"/>
        <v>1</v>
      </c>
    </row>
    <row r="56" spans="1:14" s="6" customFormat="1" ht="31.5" customHeight="1" x14ac:dyDescent="0.4">
      <c r="A56" s="6" t="str">
        <f t="shared" si="0"/>
        <v>6-2</v>
      </c>
      <c r="B56" s="6" t="str">
        <f t="shared" si="1"/>
        <v>6-2</v>
      </c>
      <c r="C56" s="26">
        <v>6</v>
      </c>
      <c r="D56" s="27" t="s">
        <v>9</v>
      </c>
      <c r="E56" s="28">
        <v>2</v>
      </c>
      <c r="F56" s="26"/>
      <c r="G56" s="26" t="str">
        <f t="shared" si="2"/>
        <v>6-2</v>
      </c>
      <c r="H56" s="29"/>
      <c r="I56" s="30" t="s">
        <v>28</v>
      </c>
      <c r="J56" s="31" t="s">
        <v>72</v>
      </c>
      <c r="K56" s="31" t="s">
        <v>144</v>
      </c>
      <c r="L56" s="32">
        <f t="shared" si="3"/>
        <v>6</v>
      </c>
      <c r="M56" s="32" t="s">
        <v>0</v>
      </c>
      <c r="N56" s="32">
        <f t="shared" si="4"/>
        <v>2</v>
      </c>
    </row>
    <row r="57" spans="1:14" s="6" customFormat="1" ht="31.5" customHeight="1" x14ac:dyDescent="0.4">
      <c r="A57" s="6" t="str">
        <f t="shared" si="0"/>
        <v>6-3</v>
      </c>
      <c r="B57" s="6" t="str">
        <f t="shared" si="1"/>
        <v>6-3</v>
      </c>
      <c r="C57" s="26">
        <v>6</v>
      </c>
      <c r="D57" s="27" t="s">
        <v>9</v>
      </c>
      <c r="E57" s="28">
        <v>3</v>
      </c>
      <c r="F57" s="26"/>
      <c r="G57" s="26" t="str">
        <f t="shared" si="2"/>
        <v>6-3</v>
      </c>
      <c r="H57" s="29"/>
      <c r="I57" s="30" t="s">
        <v>28</v>
      </c>
      <c r="J57" s="31" t="s">
        <v>75</v>
      </c>
      <c r="K57" s="31" t="s">
        <v>145</v>
      </c>
      <c r="L57" s="32">
        <f t="shared" si="3"/>
        <v>6</v>
      </c>
      <c r="M57" s="32" t="s">
        <v>0</v>
      </c>
      <c r="N57" s="32">
        <f t="shared" si="4"/>
        <v>3</v>
      </c>
    </row>
    <row r="58" spans="1:14" s="6" customFormat="1" ht="31.5" customHeight="1" x14ac:dyDescent="0.4">
      <c r="A58" s="6" t="str">
        <f t="shared" si="0"/>
        <v>6-4</v>
      </c>
      <c r="B58" s="6" t="str">
        <f t="shared" si="1"/>
        <v>6-4</v>
      </c>
      <c r="C58" s="26">
        <v>6</v>
      </c>
      <c r="D58" s="27" t="s">
        <v>9</v>
      </c>
      <c r="E58" s="28">
        <v>4</v>
      </c>
      <c r="F58" s="26"/>
      <c r="G58" s="26" t="str">
        <f t="shared" si="2"/>
        <v>6-4</v>
      </c>
      <c r="H58" s="29"/>
      <c r="I58" s="30" t="s">
        <v>25</v>
      </c>
      <c r="J58" s="31" t="s">
        <v>81</v>
      </c>
      <c r="K58" s="31" t="s">
        <v>146</v>
      </c>
      <c r="L58" s="32">
        <f t="shared" si="3"/>
        <v>6</v>
      </c>
      <c r="M58" s="32" t="s">
        <v>0</v>
      </c>
      <c r="N58" s="32">
        <f t="shared" si="4"/>
        <v>4</v>
      </c>
    </row>
    <row r="59" spans="1:14" s="6" customFormat="1" ht="31.5" customHeight="1" x14ac:dyDescent="0.4">
      <c r="A59" s="6" t="str">
        <f t="shared" si="0"/>
        <v>6-5</v>
      </c>
      <c r="B59" s="6" t="str">
        <f t="shared" si="1"/>
        <v>6-5</v>
      </c>
      <c r="C59" s="26">
        <v>6</v>
      </c>
      <c r="D59" s="27" t="s">
        <v>9</v>
      </c>
      <c r="E59" s="28">
        <v>5</v>
      </c>
      <c r="F59" s="26"/>
      <c r="G59" s="26" t="str">
        <f t="shared" si="2"/>
        <v>6-5</v>
      </c>
      <c r="H59" s="29"/>
      <c r="I59" s="30" t="s">
        <v>25</v>
      </c>
      <c r="J59" s="31" t="s">
        <v>84</v>
      </c>
      <c r="K59" s="31" t="s">
        <v>147</v>
      </c>
      <c r="L59" s="32">
        <f t="shared" si="3"/>
        <v>6</v>
      </c>
      <c r="M59" s="32" t="s">
        <v>0</v>
      </c>
      <c r="N59" s="32">
        <f t="shared" si="4"/>
        <v>5</v>
      </c>
    </row>
    <row r="60" spans="1:14" s="6" customFormat="1" ht="31.5" customHeight="1" x14ac:dyDescent="0.4">
      <c r="A60" s="6" t="str">
        <f t="shared" si="0"/>
        <v>6-6</v>
      </c>
      <c r="B60" s="6" t="str">
        <f t="shared" si="1"/>
        <v>6-6</v>
      </c>
      <c r="C60" s="26">
        <v>6</v>
      </c>
      <c r="D60" s="27" t="s">
        <v>9</v>
      </c>
      <c r="E60" s="28">
        <v>6</v>
      </c>
      <c r="F60" s="26"/>
      <c r="G60" s="26" t="str">
        <f t="shared" si="2"/>
        <v>6-6</v>
      </c>
      <c r="H60" s="29"/>
      <c r="I60" s="30" t="s">
        <v>28</v>
      </c>
      <c r="J60" s="31" t="s">
        <v>75</v>
      </c>
      <c r="K60" s="31" t="s">
        <v>148</v>
      </c>
      <c r="L60" s="32">
        <f t="shared" si="3"/>
        <v>6</v>
      </c>
      <c r="M60" s="32" t="s">
        <v>0</v>
      </c>
      <c r="N60" s="32">
        <f t="shared" si="4"/>
        <v>6</v>
      </c>
    </row>
    <row r="61" spans="1:14" s="6" customFormat="1" ht="31.5" customHeight="1" x14ac:dyDescent="0.4">
      <c r="A61" s="6" t="str">
        <f t="shared" si="0"/>
        <v>6-7</v>
      </c>
      <c r="B61" s="6" t="str">
        <f t="shared" si="1"/>
        <v>6-7</v>
      </c>
      <c r="C61" s="26">
        <v>6</v>
      </c>
      <c r="D61" s="27" t="s">
        <v>9</v>
      </c>
      <c r="E61" s="28">
        <v>7</v>
      </c>
      <c r="F61" s="26"/>
      <c r="G61" s="26" t="str">
        <f t="shared" si="2"/>
        <v>6-7</v>
      </c>
      <c r="H61" s="29"/>
      <c r="I61" s="30" t="s">
        <v>25</v>
      </c>
      <c r="J61" s="31" t="s">
        <v>73</v>
      </c>
      <c r="K61" s="31">
        <v>38</v>
      </c>
      <c r="L61" s="32">
        <f t="shared" si="3"/>
        <v>6</v>
      </c>
      <c r="M61" s="32" t="s">
        <v>0</v>
      </c>
      <c r="N61" s="32">
        <f t="shared" si="4"/>
        <v>7</v>
      </c>
    </row>
    <row r="62" spans="1:14" s="6" customFormat="1" ht="31.5" customHeight="1" x14ac:dyDescent="0.4">
      <c r="A62" s="6" t="str">
        <f t="shared" si="0"/>
        <v>6-8</v>
      </c>
      <c r="B62" s="6" t="str">
        <f t="shared" si="1"/>
        <v>6-8</v>
      </c>
      <c r="C62" s="26">
        <v>6</v>
      </c>
      <c r="D62" s="27" t="s">
        <v>9</v>
      </c>
      <c r="E62" s="28">
        <v>8</v>
      </c>
      <c r="F62" s="26"/>
      <c r="G62" s="26" t="str">
        <f t="shared" si="2"/>
        <v>6-8</v>
      </c>
      <c r="H62" s="29"/>
      <c r="I62" s="30" t="s">
        <v>28</v>
      </c>
      <c r="J62" s="31" t="s">
        <v>76</v>
      </c>
      <c r="K62" s="31" t="s">
        <v>86</v>
      </c>
      <c r="L62" s="32">
        <f t="shared" si="3"/>
        <v>6</v>
      </c>
      <c r="M62" s="32" t="s">
        <v>0</v>
      </c>
      <c r="N62" s="32">
        <f t="shared" si="4"/>
        <v>8</v>
      </c>
    </row>
    <row r="63" spans="1:14" s="6" customFormat="1" ht="31.5" customHeight="1" x14ac:dyDescent="0.4">
      <c r="A63" s="6" t="str">
        <f t="shared" si="0"/>
        <v>6-9</v>
      </c>
      <c r="B63" s="6" t="str">
        <f t="shared" si="1"/>
        <v>6-9</v>
      </c>
      <c r="C63" s="26">
        <v>6</v>
      </c>
      <c r="D63" s="27" t="s">
        <v>9</v>
      </c>
      <c r="E63" s="28">
        <v>9</v>
      </c>
      <c r="F63" s="26"/>
      <c r="G63" s="26" t="str">
        <f t="shared" si="2"/>
        <v>6-9</v>
      </c>
      <c r="H63" s="29"/>
      <c r="I63" s="30" t="s">
        <v>36</v>
      </c>
      <c r="J63" s="31" t="s">
        <v>73</v>
      </c>
      <c r="K63" s="31" t="s">
        <v>149</v>
      </c>
      <c r="L63" s="32">
        <f t="shared" si="3"/>
        <v>6</v>
      </c>
      <c r="M63" s="32" t="s">
        <v>0</v>
      </c>
      <c r="N63" s="32">
        <f t="shared" si="4"/>
        <v>9</v>
      </c>
    </row>
    <row r="64" spans="1:14" s="6" customFormat="1" ht="31.5" customHeight="1" x14ac:dyDescent="0.4">
      <c r="A64" s="6" t="str">
        <f t="shared" si="0"/>
        <v>6-10</v>
      </c>
      <c r="B64" s="6" t="str">
        <f t="shared" si="1"/>
        <v>6-10</v>
      </c>
      <c r="C64" s="26">
        <v>6</v>
      </c>
      <c r="D64" s="27" t="s">
        <v>9</v>
      </c>
      <c r="E64" s="28">
        <v>10</v>
      </c>
      <c r="F64" s="26"/>
      <c r="G64" s="26" t="str">
        <f t="shared" si="2"/>
        <v>6-10</v>
      </c>
      <c r="H64" s="29"/>
      <c r="I64" s="30" t="s">
        <v>28</v>
      </c>
      <c r="J64" s="31" t="s">
        <v>77</v>
      </c>
      <c r="K64" s="31" t="s">
        <v>150</v>
      </c>
      <c r="L64" s="32">
        <f t="shared" si="3"/>
        <v>6</v>
      </c>
      <c r="M64" s="32" t="s">
        <v>0</v>
      </c>
      <c r="N64" s="32">
        <f t="shared" si="4"/>
        <v>10</v>
      </c>
    </row>
    <row r="65" spans="1:14" s="6" customFormat="1" ht="31.5" customHeight="1" x14ac:dyDescent="0.4">
      <c r="A65" s="6" t="str">
        <f t="shared" si="0"/>
        <v>7-1</v>
      </c>
      <c r="B65" s="6" t="str">
        <f t="shared" si="1"/>
        <v>7-1</v>
      </c>
      <c r="C65" s="26">
        <v>7</v>
      </c>
      <c r="D65" s="27" t="s">
        <v>9</v>
      </c>
      <c r="E65" s="28">
        <v>1</v>
      </c>
      <c r="F65" s="26"/>
      <c r="G65" s="26" t="str">
        <f t="shared" si="2"/>
        <v>7-1</v>
      </c>
      <c r="H65" s="29"/>
      <c r="I65" s="30" t="s">
        <v>28</v>
      </c>
      <c r="J65" s="31" t="s">
        <v>81</v>
      </c>
      <c r="K65" s="31" t="s">
        <v>151</v>
      </c>
      <c r="L65" s="32">
        <f t="shared" si="3"/>
        <v>7</v>
      </c>
      <c r="M65" s="32" t="s">
        <v>0</v>
      </c>
      <c r="N65" s="32">
        <f t="shared" si="4"/>
        <v>1</v>
      </c>
    </row>
    <row r="66" spans="1:14" s="6" customFormat="1" ht="31.5" customHeight="1" x14ac:dyDescent="0.4">
      <c r="A66" s="6" t="str">
        <f t="shared" si="0"/>
        <v>7-2</v>
      </c>
      <c r="B66" s="6" t="str">
        <f t="shared" si="1"/>
        <v>7-2</v>
      </c>
      <c r="C66" s="26">
        <v>7</v>
      </c>
      <c r="D66" s="27" t="s">
        <v>9</v>
      </c>
      <c r="E66" s="28">
        <v>2</v>
      </c>
      <c r="F66" s="26"/>
      <c r="G66" s="26" t="str">
        <f t="shared" si="2"/>
        <v>7-2</v>
      </c>
      <c r="H66" s="29"/>
      <c r="I66" s="30" t="s">
        <v>26</v>
      </c>
      <c r="J66" s="31" t="s">
        <v>77</v>
      </c>
      <c r="K66" s="31" t="s">
        <v>152</v>
      </c>
      <c r="L66" s="32">
        <f t="shared" si="3"/>
        <v>7</v>
      </c>
      <c r="M66" s="32" t="s">
        <v>0</v>
      </c>
      <c r="N66" s="32">
        <f t="shared" si="4"/>
        <v>2</v>
      </c>
    </row>
    <row r="67" spans="1:14" s="6" customFormat="1" ht="31.5" customHeight="1" x14ac:dyDescent="0.4">
      <c r="A67" s="6" t="str">
        <f t="shared" si="0"/>
        <v>7-3</v>
      </c>
      <c r="B67" s="6" t="str">
        <f t="shared" si="1"/>
        <v>7-3</v>
      </c>
      <c r="C67" s="26">
        <v>7</v>
      </c>
      <c r="D67" s="27" t="s">
        <v>9</v>
      </c>
      <c r="E67" s="28">
        <v>3</v>
      </c>
      <c r="F67" s="26"/>
      <c r="G67" s="26" t="str">
        <f t="shared" si="2"/>
        <v>7-3</v>
      </c>
      <c r="H67" s="29"/>
      <c r="I67" s="30" t="s">
        <v>27</v>
      </c>
      <c r="J67" s="31" t="s">
        <v>82</v>
      </c>
      <c r="K67" s="31" t="s">
        <v>153</v>
      </c>
      <c r="L67" s="32">
        <f t="shared" si="3"/>
        <v>7</v>
      </c>
      <c r="M67" s="32" t="s">
        <v>0</v>
      </c>
      <c r="N67" s="32">
        <f t="shared" si="4"/>
        <v>3</v>
      </c>
    </row>
    <row r="68" spans="1:14" s="6" customFormat="1" ht="31.5" customHeight="1" x14ac:dyDescent="0.4">
      <c r="A68" s="6" t="str">
        <f t="shared" si="0"/>
        <v>7-4</v>
      </c>
      <c r="B68" s="6" t="str">
        <f t="shared" si="1"/>
        <v>7-4</v>
      </c>
      <c r="C68" s="26">
        <v>7</v>
      </c>
      <c r="D68" s="27" t="s">
        <v>9</v>
      </c>
      <c r="E68" s="28">
        <v>4</v>
      </c>
      <c r="F68" s="26"/>
      <c r="G68" s="26" t="str">
        <f t="shared" si="2"/>
        <v>7-4</v>
      </c>
      <c r="H68" s="29"/>
      <c r="I68" s="30" t="s">
        <v>27</v>
      </c>
      <c r="J68" s="31" t="s">
        <v>74</v>
      </c>
      <c r="K68" s="31" t="s">
        <v>154</v>
      </c>
      <c r="L68" s="32">
        <f t="shared" si="3"/>
        <v>7</v>
      </c>
      <c r="M68" s="32" t="s">
        <v>0</v>
      </c>
      <c r="N68" s="32">
        <f t="shared" si="4"/>
        <v>4</v>
      </c>
    </row>
    <row r="69" spans="1:14" s="6" customFormat="1" ht="31.5" customHeight="1" x14ac:dyDescent="0.4">
      <c r="A69" s="6" t="str">
        <f t="shared" si="0"/>
        <v>7-5</v>
      </c>
      <c r="B69" s="6" t="str">
        <f t="shared" si="1"/>
        <v>7-5</v>
      </c>
      <c r="C69" s="26">
        <v>7</v>
      </c>
      <c r="D69" s="27" t="s">
        <v>9</v>
      </c>
      <c r="E69" s="28">
        <v>5</v>
      </c>
      <c r="F69" s="26"/>
      <c r="G69" s="26" t="str">
        <f t="shared" si="2"/>
        <v>7-5</v>
      </c>
      <c r="H69" s="29"/>
      <c r="I69" s="30" t="s">
        <v>25</v>
      </c>
      <c r="J69" s="31" t="s">
        <v>84</v>
      </c>
      <c r="K69" s="31" t="s">
        <v>155</v>
      </c>
      <c r="L69" s="32">
        <f t="shared" si="3"/>
        <v>7</v>
      </c>
      <c r="M69" s="32" t="s">
        <v>0</v>
      </c>
      <c r="N69" s="32">
        <f t="shared" si="4"/>
        <v>5</v>
      </c>
    </row>
    <row r="70" spans="1:14" s="6" customFormat="1" ht="31.5" customHeight="1" x14ac:dyDescent="0.4">
      <c r="A70" s="6" t="str">
        <f t="shared" ref="A70:A133" si="5">$C$3&amp;B70</f>
        <v>7-6</v>
      </c>
      <c r="B70" s="6" t="str">
        <f t="shared" ref="B70:B133" si="6">C70&amp;-E70</f>
        <v>7-6</v>
      </c>
      <c r="C70" s="26">
        <v>7</v>
      </c>
      <c r="D70" s="27" t="s">
        <v>9</v>
      </c>
      <c r="E70" s="28">
        <v>6</v>
      </c>
      <c r="F70" s="26"/>
      <c r="G70" s="26" t="str">
        <f t="shared" ref="G70:G133" si="7">C70&amp;-E70</f>
        <v>7-6</v>
      </c>
      <c r="H70" s="29"/>
      <c r="I70" s="30" t="s">
        <v>37</v>
      </c>
      <c r="J70" s="31" t="s">
        <v>78</v>
      </c>
      <c r="K70" s="31" t="s">
        <v>156</v>
      </c>
      <c r="L70" s="32">
        <f t="shared" ref="L70:L133" si="8">C70</f>
        <v>7</v>
      </c>
      <c r="M70" s="32" t="s">
        <v>0</v>
      </c>
      <c r="N70" s="32">
        <f t="shared" ref="N70:N133" si="9">E70</f>
        <v>6</v>
      </c>
    </row>
    <row r="71" spans="1:14" s="6" customFormat="1" ht="31.5" customHeight="1" x14ac:dyDescent="0.4">
      <c r="A71" s="6" t="str">
        <f t="shared" si="5"/>
        <v>7-7</v>
      </c>
      <c r="B71" s="6" t="str">
        <f t="shared" si="6"/>
        <v>7-7</v>
      </c>
      <c r="C71" s="26">
        <v>7</v>
      </c>
      <c r="D71" s="27" t="s">
        <v>9</v>
      </c>
      <c r="E71" s="28">
        <v>7</v>
      </c>
      <c r="F71" s="26"/>
      <c r="G71" s="26" t="str">
        <f t="shared" si="7"/>
        <v>7-7</v>
      </c>
      <c r="H71" s="29"/>
      <c r="I71" s="30" t="s">
        <v>28</v>
      </c>
      <c r="J71" s="31" t="s">
        <v>76</v>
      </c>
      <c r="K71" s="31" t="s">
        <v>157</v>
      </c>
      <c r="L71" s="32">
        <f t="shared" si="8"/>
        <v>7</v>
      </c>
      <c r="M71" s="32" t="s">
        <v>0</v>
      </c>
      <c r="N71" s="32">
        <f t="shared" si="9"/>
        <v>7</v>
      </c>
    </row>
    <row r="72" spans="1:14" s="6" customFormat="1" ht="31.5" customHeight="1" x14ac:dyDescent="0.4">
      <c r="A72" s="6" t="str">
        <f t="shared" si="5"/>
        <v>7-8</v>
      </c>
      <c r="B72" s="6" t="str">
        <f t="shared" si="6"/>
        <v>7-8</v>
      </c>
      <c r="C72" s="26">
        <v>7</v>
      </c>
      <c r="D72" s="27" t="s">
        <v>9</v>
      </c>
      <c r="E72" s="28">
        <v>8</v>
      </c>
      <c r="F72" s="26"/>
      <c r="G72" s="26" t="str">
        <f t="shared" si="7"/>
        <v>7-8</v>
      </c>
      <c r="H72" s="29"/>
      <c r="I72" s="30" t="s">
        <v>38</v>
      </c>
      <c r="J72" s="31" t="s">
        <v>73</v>
      </c>
      <c r="K72" s="31" t="s">
        <v>158</v>
      </c>
      <c r="L72" s="32">
        <f t="shared" si="8"/>
        <v>7</v>
      </c>
      <c r="M72" s="32" t="s">
        <v>0</v>
      </c>
      <c r="N72" s="32">
        <f t="shared" si="9"/>
        <v>8</v>
      </c>
    </row>
    <row r="73" spans="1:14" s="6" customFormat="1" ht="31.5" customHeight="1" x14ac:dyDescent="0.4">
      <c r="A73" s="6" t="str">
        <f t="shared" si="5"/>
        <v>7-9</v>
      </c>
      <c r="B73" s="6" t="str">
        <f t="shared" si="6"/>
        <v>7-9</v>
      </c>
      <c r="C73" s="26">
        <v>7</v>
      </c>
      <c r="D73" s="27" t="s">
        <v>9</v>
      </c>
      <c r="E73" s="28">
        <v>9</v>
      </c>
      <c r="F73" s="26"/>
      <c r="G73" s="26" t="str">
        <f t="shared" si="7"/>
        <v>7-9</v>
      </c>
      <c r="H73" s="29"/>
      <c r="I73" s="30" t="s">
        <v>25</v>
      </c>
      <c r="J73" s="31" t="s">
        <v>84</v>
      </c>
      <c r="K73" s="31" t="s">
        <v>159</v>
      </c>
      <c r="L73" s="32">
        <f t="shared" si="8"/>
        <v>7</v>
      </c>
      <c r="M73" s="32" t="s">
        <v>0</v>
      </c>
      <c r="N73" s="32">
        <f t="shared" si="9"/>
        <v>9</v>
      </c>
    </row>
    <row r="74" spans="1:14" s="6" customFormat="1" ht="31.5" customHeight="1" x14ac:dyDescent="0.4">
      <c r="A74" s="6" t="str">
        <f t="shared" si="5"/>
        <v>7-10</v>
      </c>
      <c r="B74" s="6" t="str">
        <f t="shared" si="6"/>
        <v>7-10</v>
      </c>
      <c r="C74" s="26">
        <v>7</v>
      </c>
      <c r="D74" s="27" t="s">
        <v>9</v>
      </c>
      <c r="E74" s="28">
        <v>10</v>
      </c>
      <c r="F74" s="26"/>
      <c r="G74" s="26" t="str">
        <f t="shared" si="7"/>
        <v>7-10</v>
      </c>
      <c r="H74" s="29"/>
      <c r="I74" s="30" t="s">
        <v>25</v>
      </c>
      <c r="J74" s="31" t="s">
        <v>84</v>
      </c>
      <c r="K74" s="31" t="s">
        <v>160</v>
      </c>
      <c r="L74" s="32">
        <f t="shared" si="8"/>
        <v>7</v>
      </c>
      <c r="M74" s="32" t="s">
        <v>0</v>
      </c>
      <c r="N74" s="32">
        <f t="shared" si="9"/>
        <v>10</v>
      </c>
    </row>
    <row r="75" spans="1:14" s="6" customFormat="1" ht="31.5" customHeight="1" x14ac:dyDescent="0.4">
      <c r="A75" s="6" t="str">
        <f t="shared" si="5"/>
        <v>8-1</v>
      </c>
      <c r="B75" s="6" t="str">
        <f t="shared" si="6"/>
        <v>8-1</v>
      </c>
      <c r="C75" s="26">
        <v>8</v>
      </c>
      <c r="D75" s="27" t="s">
        <v>9</v>
      </c>
      <c r="E75" s="28">
        <v>1</v>
      </c>
      <c r="F75" s="26"/>
      <c r="G75" s="26" t="str">
        <f t="shared" si="7"/>
        <v>8-1</v>
      </c>
      <c r="H75" s="29"/>
      <c r="I75" s="30" t="s">
        <v>25</v>
      </c>
      <c r="J75" s="31" t="s">
        <v>84</v>
      </c>
      <c r="K75" s="31" t="s">
        <v>161</v>
      </c>
      <c r="L75" s="32">
        <f t="shared" si="8"/>
        <v>8</v>
      </c>
      <c r="M75" s="32" t="s">
        <v>0</v>
      </c>
      <c r="N75" s="32">
        <f t="shared" si="9"/>
        <v>1</v>
      </c>
    </row>
    <row r="76" spans="1:14" s="6" customFormat="1" ht="31.5" customHeight="1" x14ac:dyDescent="0.4">
      <c r="A76" s="6" t="str">
        <f t="shared" si="5"/>
        <v>8-2</v>
      </c>
      <c r="B76" s="6" t="str">
        <f t="shared" si="6"/>
        <v>8-2</v>
      </c>
      <c r="C76" s="26">
        <v>8</v>
      </c>
      <c r="D76" s="27" t="s">
        <v>9</v>
      </c>
      <c r="E76" s="28">
        <v>2</v>
      </c>
      <c r="F76" s="26"/>
      <c r="G76" s="26" t="str">
        <f t="shared" si="7"/>
        <v>8-2</v>
      </c>
      <c r="H76" s="29"/>
      <c r="I76" s="30" t="s">
        <v>27</v>
      </c>
      <c r="J76" s="31" t="s">
        <v>82</v>
      </c>
      <c r="K76" s="31" t="s">
        <v>162</v>
      </c>
      <c r="L76" s="32">
        <f t="shared" si="8"/>
        <v>8</v>
      </c>
      <c r="M76" s="32" t="s">
        <v>0</v>
      </c>
      <c r="N76" s="32">
        <f t="shared" si="9"/>
        <v>2</v>
      </c>
    </row>
    <row r="77" spans="1:14" s="6" customFormat="1" ht="31.5" customHeight="1" x14ac:dyDescent="0.4">
      <c r="A77" s="6" t="str">
        <f t="shared" si="5"/>
        <v>8-3</v>
      </c>
      <c r="B77" s="6" t="str">
        <f t="shared" si="6"/>
        <v>8-3</v>
      </c>
      <c r="C77" s="26">
        <v>8</v>
      </c>
      <c r="D77" s="27" t="s">
        <v>9</v>
      </c>
      <c r="E77" s="28">
        <v>3</v>
      </c>
      <c r="F77" s="26"/>
      <c r="G77" s="26" t="str">
        <f t="shared" si="7"/>
        <v>8-3</v>
      </c>
      <c r="H77" s="29"/>
      <c r="I77" s="30" t="s">
        <v>27</v>
      </c>
      <c r="J77" s="31" t="s">
        <v>82</v>
      </c>
      <c r="K77" s="31" t="s">
        <v>163</v>
      </c>
      <c r="L77" s="32">
        <f t="shared" si="8"/>
        <v>8</v>
      </c>
      <c r="M77" s="32" t="s">
        <v>0</v>
      </c>
      <c r="N77" s="32">
        <f t="shared" si="9"/>
        <v>3</v>
      </c>
    </row>
    <row r="78" spans="1:14" s="6" customFormat="1" ht="31.5" customHeight="1" x14ac:dyDescent="0.4">
      <c r="A78" s="6" t="str">
        <f t="shared" si="5"/>
        <v>8-4</v>
      </c>
      <c r="B78" s="6" t="str">
        <f t="shared" si="6"/>
        <v>8-4</v>
      </c>
      <c r="C78" s="26">
        <v>8</v>
      </c>
      <c r="D78" s="27" t="s">
        <v>9</v>
      </c>
      <c r="E78" s="28">
        <v>4</v>
      </c>
      <c r="F78" s="26"/>
      <c r="G78" s="26" t="str">
        <f t="shared" si="7"/>
        <v>8-4</v>
      </c>
      <c r="H78" s="29"/>
      <c r="I78" s="30" t="s">
        <v>27</v>
      </c>
      <c r="J78" s="31" t="s">
        <v>82</v>
      </c>
      <c r="K78" s="31" t="s">
        <v>164</v>
      </c>
      <c r="L78" s="32">
        <f t="shared" si="8"/>
        <v>8</v>
      </c>
      <c r="M78" s="32" t="s">
        <v>0</v>
      </c>
      <c r="N78" s="32">
        <f t="shared" si="9"/>
        <v>4</v>
      </c>
    </row>
    <row r="79" spans="1:14" s="6" customFormat="1" ht="31.5" customHeight="1" x14ac:dyDescent="0.4">
      <c r="A79" s="6" t="str">
        <f t="shared" si="5"/>
        <v>8-5</v>
      </c>
      <c r="B79" s="6" t="str">
        <f t="shared" si="6"/>
        <v>8-5</v>
      </c>
      <c r="C79" s="26">
        <v>8</v>
      </c>
      <c r="D79" s="27" t="s">
        <v>9</v>
      </c>
      <c r="E79" s="28">
        <v>5</v>
      </c>
      <c r="F79" s="26"/>
      <c r="G79" s="26" t="str">
        <f t="shared" si="7"/>
        <v>8-5</v>
      </c>
      <c r="H79" s="29"/>
      <c r="I79" s="30" t="s">
        <v>27</v>
      </c>
      <c r="J79" s="31" t="s">
        <v>74</v>
      </c>
      <c r="K79" s="31" t="s">
        <v>165</v>
      </c>
      <c r="L79" s="32">
        <f t="shared" si="8"/>
        <v>8</v>
      </c>
      <c r="M79" s="32" t="s">
        <v>0</v>
      </c>
      <c r="N79" s="32">
        <f t="shared" si="9"/>
        <v>5</v>
      </c>
    </row>
    <row r="80" spans="1:14" s="6" customFormat="1" ht="31.5" customHeight="1" x14ac:dyDescent="0.4">
      <c r="A80" s="6" t="str">
        <f t="shared" si="5"/>
        <v>8-6</v>
      </c>
      <c r="B80" s="6" t="str">
        <f t="shared" si="6"/>
        <v>8-6</v>
      </c>
      <c r="C80" s="26">
        <v>8</v>
      </c>
      <c r="D80" s="27" t="s">
        <v>9</v>
      </c>
      <c r="E80" s="28">
        <v>6</v>
      </c>
      <c r="F80" s="26"/>
      <c r="G80" s="26" t="str">
        <f t="shared" si="7"/>
        <v>8-6</v>
      </c>
      <c r="H80" s="29"/>
      <c r="I80" s="30" t="s">
        <v>27</v>
      </c>
      <c r="J80" s="31" t="s">
        <v>85</v>
      </c>
      <c r="K80" s="31" t="s">
        <v>166</v>
      </c>
      <c r="L80" s="32">
        <f t="shared" si="8"/>
        <v>8</v>
      </c>
      <c r="M80" s="32" t="s">
        <v>0</v>
      </c>
      <c r="N80" s="32">
        <f t="shared" si="9"/>
        <v>6</v>
      </c>
    </row>
    <row r="81" spans="1:14" s="6" customFormat="1" ht="31.5" customHeight="1" x14ac:dyDescent="0.4">
      <c r="A81" s="6" t="str">
        <f t="shared" si="5"/>
        <v>8-7</v>
      </c>
      <c r="B81" s="6" t="str">
        <f t="shared" si="6"/>
        <v>8-7</v>
      </c>
      <c r="C81" s="26">
        <v>8</v>
      </c>
      <c r="D81" s="27" t="s">
        <v>9</v>
      </c>
      <c r="E81" s="28">
        <v>7</v>
      </c>
      <c r="F81" s="26"/>
      <c r="G81" s="26" t="str">
        <f t="shared" si="7"/>
        <v>8-7</v>
      </c>
      <c r="H81" s="29"/>
      <c r="I81" s="30" t="s">
        <v>27</v>
      </c>
      <c r="J81" s="31" t="s">
        <v>77</v>
      </c>
      <c r="K81" s="31" t="s">
        <v>167</v>
      </c>
      <c r="L81" s="32">
        <f t="shared" si="8"/>
        <v>8</v>
      </c>
      <c r="M81" s="32" t="s">
        <v>0</v>
      </c>
      <c r="N81" s="32">
        <f t="shared" si="9"/>
        <v>7</v>
      </c>
    </row>
    <row r="82" spans="1:14" s="6" customFormat="1" ht="31.5" customHeight="1" x14ac:dyDescent="0.4">
      <c r="A82" s="6" t="str">
        <f t="shared" si="5"/>
        <v>8-8</v>
      </c>
      <c r="B82" s="6" t="str">
        <f t="shared" si="6"/>
        <v>8-8</v>
      </c>
      <c r="C82" s="26">
        <v>8</v>
      </c>
      <c r="D82" s="27" t="s">
        <v>9</v>
      </c>
      <c r="E82" s="28">
        <v>8</v>
      </c>
      <c r="F82" s="26"/>
      <c r="G82" s="26" t="str">
        <f t="shared" si="7"/>
        <v>8-8</v>
      </c>
      <c r="H82" s="29"/>
      <c r="I82" s="30" t="s">
        <v>39</v>
      </c>
      <c r="J82" s="31" t="s">
        <v>75</v>
      </c>
      <c r="K82" s="31" t="s">
        <v>168</v>
      </c>
      <c r="L82" s="32">
        <f t="shared" si="8"/>
        <v>8</v>
      </c>
      <c r="M82" s="32" t="s">
        <v>0</v>
      </c>
      <c r="N82" s="32">
        <f t="shared" si="9"/>
        <v>8</v>
      </c>
    </row>
    <row r="83" spans="1:14" s="6" customFormat="1" ht="31.5" customHeight="1" x14ac:dyDescent="0.4">
      <c r="A83" s="6" t="str">
        <f t="shared" si="5"/>
        <v>8-9</v>
      </c>
      <c r="B83" s="6" t="str">
        <f t="shared" si="6"/>
        <v>8-9</v>
      </c>
      <c r="C83" s="26">
        <v>8</v>
      </c>
      <c r="D83" s="27" t="s">
        <v>9</v>
      </c>
      <c r="E83" s="28">
        <v>9</v>
      </c>
      <c r="F83" s="26"/>
      <c r="G83" s="26" t="str">
        <f t="shared" si="7"/>
        <v>8-9</v>
      </c>
      <c r="H83" s="29"/>
      <c r="I83" s="30" t="s">
        <v>40</v>
      </c>
      <c r="J83" s="31" t="s">
        <v>75</v>
      </c>
      <c r="K83" s="31" t="s">
        <v>169</v>
      </c>
      <c r="L83" s="32">
        <f t="shared" si="8"/>
        <v>8</v>
      </c>
      <c r="M83" s="32" t="s">
        <v>0</v>
      </c>
      <c r="N83" s="32">
        <f t="shared" si="9"/>
        <v>9</v>
      </c>
    </row>
    <row r="84" spans="1:14" s="6" customFormat="1" ht="31.5" customHeight="1" x14ac:dyDescent="0.4">
      <c r="A84" s="6" t="str">
        <f t="shared" si="5"/>
        <v>8-10</v>
      </c>
      <c r="B84" s="6" t="str">
        <f t="shared" si="6"/>
        <v>8-10</v>
      </c>
      <c r="C84" s="26">
        <v>8</v>
      </c>
      <c r="D84" s="27" t="s">
        <v>9</v>
      </c>
      <c r="E84" s="28">
        <v>10</v>
      </c>
      <c r="F84" s="26"/>
      <c r="G84" s="26" t="str">
        <f t="shared" si="7"/>
        <v>8-10</v>
      </c>
      <c r="H84" s="29"/>
      <c r="I84" s="30" t="s">
        <v>41</v>
      </c>
      <c r="J84" s="31" t="s">
        <v>75</v>
      </c>
      <c r="K84" s="31" t="s">
        <v>170</v>
      </c>
      <c r="L84" s="32">
        <f t="shared" si="8"/>
        <v>8</v>
      </c>
      <c r="M84" s="32" t="s">
        <v>0</v>
      </c>
      <c r="N84" s="32">
        <f t="shared" si="9"/>
        <v>10</v>
      </c>
    </row>
    <row r="85" spans="1:14" s="6" customFormat="1" ht="31.5" customHeight="1" x14ac:dyDescent="0.4">
      <c r="A85" s="6" t="str">
        <f t="shared" si="5"/>
        <v>9-1</v>
      </c>
      <c r="B85" s="6" t="str">
        <f t="shared" si="6"/>
        <v>9-1</v>
      </c>
      <c r="C85" s="26">
        <v>9</v>
      </c>
      <c r="D85" s="27" t="s">
        <v>9</v>
      </c>
      <c r="E85" s="28">
        <v>1</v>
      </c>
      <c r="F85" s="26"/>
      <c r="G85" s="26" t="str">
        <f t="shared" si="7"/>
        <v>9-1</v>
      </c>
      <c r="H85" s="29"/>
      <c r="I85" s="30" t="s">
        <v>37</v>
      </c>
      <c r="J85" s="31" t="s">
        <v>84</v>
      </c>
      <c r="K85" s="31" t="s">
        <v>171</v>
      </c>
      <c r="L85" s="32">
        <f t="shared" si="8"/>
        <v>9</v>
      </c>
      <c r="M85" s="32" t="s">
        <v>0</v>
      </c>
      <c r="N85" s="32">
        <f t="shared" si="9"/>
        <v>1</v>
      </c>
    </row>
    <row r="86" spans="1:14" s="6" customFormat="1" ht="31.5" customHeight="1" x14ac:dyDescent="0.4">
      <c r="A86" s="6" t="str">
        <f t="shared" si="5"/>
        <v>9-2</v>
      </c>
      <c r="B86" s="6" t="str">
        <f t="shared" si="6"/>
        <v>9-2</v>
      </c>
      <c r="C86" s="26">
        <v>9</v>
      </c>
      <c r="D86" s="27" t="s">
        <v>9</v>
      </c>
      <c r="E86" s="28">
        <v>2</v>
      </c>
      <c r="F86" s="26"/>
      <c r="G86" s="26" t="str">
        <f t="shared" si="7"/>
        <v>9-2</v>
      </c>
      <c r="H86" s="29"/>
      <c r="I86" s="30" t="s">
        <v>35</v>
      </c>
      <c r="J86" s="31" t="s">
        <v>74</v>
      </c>
      <c r="K86" s="31" t="s">
        <v>172</v>
      </c>
      <c r="L86" s="32">
        <f t="shared" si="8"/>
        <v>9</v>
      </c>
      <c r="M86" s="32" t="s">
        <v>0</v>
      </c>
      <c r="N86" s="32">
        <f t="shared" si="9"/>
        <v>2</v>
      </c>
    </row>
    <row r="87" spans="1:14" s="6" customFormat="1" ht="31.5" customHeight="1" x14ac:dyDescent="0.4">
      <c r="A87" s="6" t="str">
        <f t="shared" si="5"/>
        <v>9-3</v>
      </c>
      <c r="B87" s="6" t="str">
        <f t="shared" si="6"/>
        <v>9-3</v>
      </c>
      <c r="C87" s="26">
        <v>9</v>
      </c>
      <c r="D87" s="27" t="s">
        <v>9</v>
      </c>
      <c r="E87" s="28">
        <v>3</v>
      </c>
      <c r="F87" s="26"/>
      <c r="G87" s="26" t="str">
        <f t="shared" si="7"/>
        <v>9-3</v>
      </c>
      <c r="H87" s="29"/>
      <c r="I87" s="30" t="s">
        <v>28</v>
      </c>
      <c r="J87" s="31" t="s">
        <v>84</v>
      </c>
      <c r="K87" s="31" t="s">
        <v>173</v>
      </c>
      <c r="L87" s="32">
        <f t="shared" si="8"/>
        <v>9</v>
      </c>
      <c r="M87" s="32" t="s">
        <v>0</v>
      </c>
      <c r="N87" s="32">
        <f t="shared" si="9"/>
        <v>3</v>
      </c>
    </row>
    <row r="88" spans="1:14" s="6" customFormat="1" ht="31.5" customHeight="1" x14ac:dyDescent="0.4">
      <c r="A88" s="6" t="str">
        <f t="shared" si="5"/>
        <v>9-4</v>
      </c>
      <c r="B88" s="6" t="str">
        <f t="shared" si="6"/>
        <v>9-4</v>
      </c>
      <c r="C88" s="26">
        <v>9</v>
      </c>
      <c r="D88" s="27" t="s">
        <v>9</v>
      </c>
      <c r="E88" s="28">
        <v>4</v>
      </c>
      <c r="F88" s="26"/>
      <c r="G88" s="26" t="str">
        <f t="shared" si="7"/>
        <v>9-4</v>
      </c>
      <c r="H88" s="29"/>
      <c r="I88" s="30" t="s">
        <v>42</v>
      </c>
      <c r="J88" s="31" t="s">
        <v>79</v>
      </c>
      <c r="K88" s="31" t="s">
        <v>174</v>
      </c>
      <c r="L88" s="32">
        <f t="shared" si="8"/>
        <v>9</v>
      </c>
      <c r="M88" s="32" t="s">
        <v>0</v>
      </c>
      <c r="N88" s="32">
        <f t="shared" si="9"/>
        <v>4</v>
      </c>
    </row>
    <row r="89" spans="1:14" s="6" customFormat="1" ht="31.5" customHeight="1" x14ac:dyDescent="0.4">
      <c r="A89" s="6" t="str">
        <f t="shared" si="5"/>
        <v>9-5</v>
      </c>
      <c r="B89" s="6" t="str">
        <f t="shared" si="6"/>
        <v>9-5</v>
      </c>
      <c r="C89" s="26">
        <v>9</v>
      </c>
      <c r="D89" s="27" t="s">
        <v>9</v>
      </c>
      <c r="E89" s="28">
        <v>5</v>
      </c>
      <c r="F89" s="26"/>
      <c r="G89" s="26" t="str">
        <f t="shared" si="7"/>
        <v>9-5</v>
      </c>
      <c r="H89" s="29"/>
      <c r="I89" s="30" t="s">
        <v>42</v>
      </c>
      <c r="J89" s="31" t="s">
        <v>84</v>
      </c>
      <c r="K89" s="31" t="s">
        <v>175</v>
      </c>
      <c r="L89" s="32">
        <f t="shared" si="8"/>
        <v>9</v>
      </c>
      <c r="M89" s="32" t="s">
        <v>0</v>
      </c>
      <c r="N89" s="32">
        <f t="shared" si="9"/>
        <v>5</v>
      </c>
    </row>
    <row r="90" spans="1:14" s="6" customFormat="1" ht="31.5" customHeight="1" x14ac:dyDescent="0.4">
      <c r="A90" s="6" t="str">
        <f t="shared" si="5"/>
        <v>9-6</v>
      </c>
      <c r="B90" s="6" t="str">
        <f t="shared" si="6"/>
        <v>9-6</v>
      </c>
      <c r="C90" s="26">
        <v>9</v>
      </c>
      <c r="D90" s="27" t="s">
        <v>9</v>
      </c>
      <c r="E90" s="28">
        <v>6</v>
      </c>
      <c r="F90" s="26"/>
      <c r="G90" s="26" t="str">
        <f t="shared" si="7"/>
        <v>9-6</v>
      </c>
      <c r="H90" s="29"/>
      <c r="I90" s="30" t="s">
        <v>26</v>
      </c>
      <c r="J90" s="31" t="s">
        <v>75</v>
      </c>
      <c r="K90" s="31" t="s">
        <v>176</v>
      </c>
      <c r="L90" s="32">
        <f t="shared" si="8"/>
        <v>9</v>
      </c>
      <c r="M90" s="32" t="s">
        <v>0</v>
      </c>
      <c r="N90" s="32">
        <f t="shared" si="9"/>
        <v>6</v>
      </c>
    </row>
    <row r="91" spans="1:14" s="6" customFormat="1" ht="31.5" customHeight="1" x14ac:dyDescent="0.4">
      <c r="A91" s="6" t="str">
        <f t="shared" si="5"/>
        <v>9-7</v>
      </c>
      <c r="B91" s="6" t="str">
        <f t="shared" si="6"/>
        <v>9-7</v>
      </c>
      <c r="C91" s="26">
        <v>9</v>
      </c>
      <c r="D91" s="27" t="s">
        <v>9</v>
      </c>
      <c r="E91" s="28">
        <v>7</v>
      </c>
      <c r="F91" s="26"/>
      <c r="G91" s="26" t="str">
        <f t="shared" si="7"/>
        <v>9-7</v>
      </c>
      <c r="H91" s="29"/>
      <c r="I91" s="30" t="s">
        <v>31</v>
      </c>
      <c r="J91" s="31" t="s">
        <v>76</v>
      </c>
      <c r="K91" s="31" t="s">
        <v>177</v>
      </c>
      <c r="L91" s="32">
        <f t="shared" si="8"/>
        <v>9</v>
      </c>
      <c r="M91" s="32" t="s">
        <v>0</v>
      </c>
      <c r="N91" s="32">
        <f t="shared" si="9"/>
        <v>7</v>
      </c>
    </row>
    <row r="92" spans="1:14" s="6" customFormat="1" ht="31.5" customHeight="1" x14ac:dyDescent="0.4">
      <c r="A92" s="6" t="str">
        <f t="shared" si="5"/>
        <v>9-8</v>
      </c>
      <c r="B92" s="6" t="str">
        <f t="shared" si="6"/>
        <v>9-8</v>
      </c>
      <c r="C92" s="26">
        <v>9</v>
      </c>
      <c r="D92" s="27" t="s">
        <v>9</v>
      </c>
      <c r="E92" s="28">
        <v>8</v>
      </c>
      <c r="F92" s="26"/>
      <c r="G92" s="26" t="str">
        <f t="shared" si="7"/>
        <v>9-8</v>
      </c>
      <c r="H92" s="29"/>
      <c r="I92" s="30" t="s">
        <v>27</v>
      </c>
      <c r="J92" s="31" t="s">
        <v>75</v>
      </c>
      <c r="K92" s="31" t="s">
        <v>178</v>
      </c>
      <c r="L92" s="32">
        <f t="shared" si="8"/>
        <v>9</v>
      </c>
      <c r="M92" s="32" t="s">
        <v>0</v>
      </c>
      <c r="N92" s="32">
        <f t="shared" si="9"/>
        <v>8</v>
      </c>
    </row>
    <row r="93" spans="1:14" s="6" customFormat="1" ht="31.5" customHeight="1" x14ac:dyDescent="0.4">
      <c r="A93" s="6" t="str">
        <f t="shared" si="5"/>
        <v>9-9</v>
      </c>
      <c r="B93" s="6" t="str">
        <f t="shared" si="6"/>
        <v>9-9</v>
      </c>
      <c r="C93" s="26">
        <v>9</v>
      </c>
      <c r="D93" s="27" t="s">
        <v>9</v>
      </c>
      <c r="E93" s="28">
        <v>9</v>
      </c>
      <c r="F93" s="26"/>
      <c r="G93" s="26" t="str">
        <f t="shared" si="7"/>
        <v>9-9</v>
      </c>
      <c r="H93" s="29"/>
      <c r="I93" s="30" t="s">
        <v>31</v>
      </c>
      <c r="J93" s="31" t="s">
        <v>84</v>
      </c>
      <c r="K93" s="31" t="s">
        <v>179</v>
      </c>
      <c r="L93" s="32">
        <f t="shared" si="8"/>
        <v>9</v>
      </c>
      <c r="M93" s="32" t="s">
        <v>0</v>
      </c>
      <c r="N93" s="32">
        <f t="shared" si="9"/>
        <v>9</v>
      </c>
    </row>
    <row r="94" spans="1:14" s="6" customFormat="1" ht="31.5" customHeight="1" x14ac:dyDescent="0.4">
      <c r="A94" s="6" t="str">
        <f t="shared" si="5"/>
        <v>9-10</v>
      </c>
      <c r="B94" s="6" t="str">
        <f t="shared" si="6"/>
        <v>9-10</v>
      </c>
      <c r="C94" s="26">
        <v>9</v>
      </c>
      <c r="D94" s="27" t="s">
        <v>9</v>
      </c>
      <c r="E94" s="28">
        <v>10</v>
      </c>
      <c r="F94" s="26"/>
      <c r="G94" s="26" t="str">
        <f t="shared" si="7"/>
        <v>9-10</v>
      </c>
      <c r="H94" s="29"/>
      <c r="I94" s="30" t="s">
        <v>31</v>
      </c>
      <c r="J94" s="31" t="s">
        <v>86</v>
      </c>
      <c r="K94" s="31" t="s">
        <v>180</v>
      </c>
      <c r="L94" s="32">
        <f t="shared" si="8"/>
        <v>9</v>
      </c>
      <c r="M94" s="32" t="s">
        <v>0</v>
      </c>
      <c r="N94" s="32">
        <f t="shared" si="9"/>
        <v>10</v>
      </c>
    </row>
    <row r="95" spans="1:14" s="6" customFormat="1" ht="31.5" customHeight="1" x14ac:dyDescent="0.4">
      <c r="A95" s="6" t="str">
        <f t="shared" si="5"/>
        <v>10-1</v>
      </c>
      <c r="B95" s="6" t="str">
        <f t="shared" si="6"/>
        <v>10-1</v>
      </c>
      <c r="C95" s="26">
        <v>10</v>
      </c>
      <c r="D95" s="27" t="s">
        <v>9</v>
      </c>
      <c r="E95" s="28">
        <v>1</v>
      </c>
      <c r="F95" s="26"/>
      <c r="G95" s="26" t="str">
        <f t="shared" si="7"/>
        <v>10-1</v>
      </c>
      <c r="H95" s="29"/>
      <c r="I95" s="30" t="s">
        <v>25</v>
      </c>
      <c r="J95" s="31" t="s">
        <v>76</v>
      </c>
      <c r="K95" s="31" t="s">
        <v>181</v>
      </c>
      <c r="L95" s="32">
        <f t="shared" si="8"/>
        <v>10</v>
      </c>
      <c r="M95" s="32" t="s">
        <v>0</v>
      </c>
      <c r="N95" s="32">
        <f t="shared" si="9"/>
        <v>1</v>
      </c>
    </row>
    <row r="96" spans="1:14" s="6" customFormat="1" ht="31.5" customHeight="1" x14ac:dyDescent="0.4">
      <c r="A96" s="6" t="str">
        <f t="shared" si="5"/>
        <v>10-2</v>
      </c>
      <c r="B96" s="6" t="str">
        <f t="shared" si="6"/>
        <v>10-2</v>
      </c>
      <c r="C96" s="26">
        <v>10</v>
      </c>
      <c r="D96" s="27" t="s">
        <v>9</v>
      </c>
      <c r="E96" s="28">
        <v>2</v>
      </c>
      <c r="F96" s="26"/>
      <c r="G96" s="26" t="str">
        <f t="shared" si="7"/>
        <v>10-2</v>
      </c>
      <c r="H96" s="29"/>
      <c r="I96" s="30" t="s">
        <v>28</v>
      </c>
      <c r="J96" s="31" t="s">
        <v>81</v>
      </c>
      <c r="K96" s="31" t="s">
        <v>182</v>
      </c>
      <c r="L96" s="32">
        <f t="shared" si="8"/>
        <v>10</v>
      </c>
      <c r="M96" s="32" t="s">
        <v>0</v>
      </c>
      <c r="N96" s="32">
        <f t="shared" si="9"/>
        <v>2</v>
      </c>
    </row>
    <row r="97" spans="1:14" s="6" customFormat="1" ht="31.5" customHeight="1" x14ac:dyDescent="0.4">
      <c r="A97" s="6" t="str">
        <f t="shared" si="5"/>
        <v>10-3</v>
      </c>
      <c r="B97" s="6" t="str">
        <f t="shared" si="6"/>
        <v>10-3</v>
      </c>
      <c r="C97" s="26">
        <v>10</v>
      </c>
      <c r="D97" s="27" t="s">
        <v>9</v>
      </c>
      <c r="E97" s="28">
        <v>3</v>
      </c>
      <c r="F97" s="26"/>
      <c r="G97" s="26" t="str">
        <f t="shared" si="7"/>
        <v>10-3</v>
      </c>
      <c r="H97" s="29"/>
      <c r="I97" s="30" t="s">
        <v>27</v>
      </c>
      <c r="J97" s="31" t="s">
        <v>76</v>
      </c>
      <c r="K97" s="31" t="s">
        <v>183</v>
      </c>
      <c r="L97" s="32">
        <f t="shared" si="8"/>
        <v>10</v>
      </c>
      <c r="M97" s="32" t="s">
        <v>0</v>
      </c>
      <c r="N97" s="32">
        <f t="shared" si="9"/>
        <v>3</v>
      </c>
    </row>
    <row r="98" spans="1:14" s="6" customFormat="1" ht="31.5" customHeight="1" x14ac:dyDescent="0.4">
      <c r="A98" s="6" t="str">
        <f t="shared" si="5"/>
        <v>10-4</v>
      </c>
      <c r="B98" s="6" t="str">
        <f t="shared" si="6"/>
        <v>10-4</v>
      </c>
      <c r="C98" s="26">
        <v>10</v>
      </c>
      <c r="D98" s="27" t="s">
        <v>9</v>
      </c>
      <c r="E98" s="28">
        <v>4</v>
      </c>
      <c r="F98" s="26"/>
      <c r="G98" s="26" t="str">
        <f t="shared" si="7"/>
        <v>10-4</v>
      </c>
      <c r="H98" s="29"/>
      <c r="I98" s="30" t="s">
        <v>28</v>
      </c>
      <c r="J98" s="31" t="s">
        <v>82</v>
      </c>
      <c r="K98" s="31" t="s">
        <v>184</v>
      </c>
      <c r="L98" s="32">
        <f t="shared" si="8"/>
        <v>10</v>
      </c>
      <c r="M98" s="32" t="s">
        <v>0</v>
      </c>
      <c r="N98" s="32">
        <f t="shared" si="9"/>
        <v>4</v>
      </c>
    </row>
    <row r="99" spans="1:14" s="6" customFormat="1" ht="31.5" customHeight="1" x14ac:dyDescent="0.4">
      <c r="A99" s="6" t="str">
        <f t="shared" si="5"/>
        <v>10-5</v>
      </c>
      <c r="B99" s="6" t="str">
        <f t="shared" si="6"/>
        <v>10-5</v>
      </c>
      <c r="C99" s="26">
        <v>10</v>
      </c>
      <c r="D99" s="27" t="s">
        <v>9</v>
      </c>
      <c r="E99" s="28">
        <v>5</v>
      </c>
      <c r="F99" s="26"/>
      <c r="G99" s="26" t="str">
        <f t="shared" si="7"/>
        <v>10-5</v>
      </c>
      <c r="H99" s="29"/>
      <c r="I99" s="30" t="s">
        <v>32</v>
      </c>
      <c r="J99" s="31" t="s">
        <v>84</v>
      </c>
      <c r="K99" s="31" t="s">
        <v>185</v>
      </c>
      <c r="L99" s="32">
        <f t="shared" si="8"/>
        <v>10</v>
      </c>
      <c r="M99" s="32" t="s">
        <v>0</v>
      </c>
      <c r="N99" s="32">
        <f t="shared" si="9"/>
        <v>5</v>
      </c>
    </row>
    <row r="100" spans="1:14" s="6" customFormat="1" ht="31.5" customHeight="1" x14ac:dyDescent="0.4">
      <c r="A100" s="6" t="str">
        <f t="shared" si="5"/>
        <v>10-6</v>
      </c>
      <c r="B100" s="6" t="str">
        <f t="shared" si="6"/>
        <v>10-6</v>
      </c>
      <c r="C100" s="26">
        <v>10</v>
      </c>
      <c r="D100" s="27" t="s">
        <v>9</v>
      </c>
      <c r="E100" s="28">
        <v>6</v>
      </c>
      <c r="F100" s="26"/>
      <c r="G100" s="26" t="str">
        <f t="shared" si="7"/>
        <v>10-6</v>
      </c>
      <c r="H100" s="29"/>
      <c r="I100" s="30" t="s">
        <v>32</v>
      </c>
      <c r="J100" s="31" t="s">
        <v>84</v>
      </c>
      <c r="K100" s="31" t="s">
        <v>186</v>
      </c>
      <c r="L100" s="32">
        <f t="shared" si="8"/>
        <v>10</v>
      </c>
      <c r="M100" s="32" t="s">
        <v>0</v>
      </c>
      <c r="N100" s="32">
        <f t="shared" si="9"/>
        <v>6</v>
      </c>
    </row>
    <row r="101" spans="1:14" s="6" customFormat="1" ht="27" customHeight="1" x14ac:dyDescent="0.4">
      <c r="A101" s="6" t="str">
        <f t="shared" si="5"/>
        <v>10-7</v>
      </c>
      <c r="B101" s="6" t="str">
        <f t="shared" si="6"/>
        <v>10-7</v>
      </c>
      <c r="C101" s="26">
        <v>10</v>
      </c>
      <c r="D101" s="27" t="s">
        <v>9</v>
      </c>
      <c r="E101" s="28">
        <v>7</v>
      </c>
      <c r="F101" s="26"/>
      <c r="G101" s="26" t="str">
        <f t="shared" si="7"/>
        <v>10-7</v>
      </c>
      <c r="H101" s="29"/>
      <c r="I101" s="30" t="s">
        <v>42</v>
      </c>
      <c r="J101" s="31" t="s">
        <v>81</v>
      </c>
      <c r="K101" s="31" t="s">
        <v>187</v>
      </c>
      <c r="L101" s="32">
        <f t="shared" si="8"/>
        <v>10</v>
      </c>
      <c r="M101" s="32" t="s">
        <v>0</v>
      </c>
      <c r="N101" s="32">
        <f t="shared" si="9"/>
        <v>7</v>
      </c>
    </row>
    <row r="102" spans="1:14" s="6" customFormat="1" ht="31.5" customHeight="1" x14ac:dyDescent="0.4">
      <c r="A102" s="6" t="str">
        <f t="shared" si="5"/>
        <v>10-8</v>
      </c>
      <c r="B102" s="6" t="str">
        <f t="shared" si="6"/>
        <v>10-8</v>
      </c>
      <c r="C102" s="26">
        <v>10</v>
      </c>
      <c r="D102" s="27" t="s">
        <v>9</v>
      </c>
      <c r="E102" s="28">
        <v>8</v>
      </c>
      <c r="F102" s="26"/>
      <c r="G102" s="26" t="str">
        <f t="shared" si="7"/>
        <v>10-8</v>
      </c>
      <c r="H102" s="29"/>
      <c r="I102" s="30" t="s">
        <v>42</v>
      </c>
      <c r="J102" s="31" t="s">
        <v>76</v>
      </c>
      <c r="K102" s="31" t="s">
        <v>188</v>
      </c>
      <c r="L102" s="32">
        <f t="shared" si="8"/>
        <v>10</v>
      </c>
      <c r="M102" s="32" t="s">
        <v>0</v>
      </c>
      <c r="N102" s="32">
        <f t="shared" si="9"/>
        <v>8</v>
      </c>
    </row>
    <row r="103" spans="1:14" s="6" customFormat="1" ht="31.5" customHeight="1" x14ac:dyDescent="0.4">
      <c r="A103" s="6" t="str">
        <f t="shared" si="5"/>
        <v>10-9</v>
      </c>
      <c r="B103" s="6" t="str">
        <f t="shared" si="6"/>
        <v>10-9</v>
      </c>
      <c r="C103" s="26">
        <v>10</v>
      </c>
      <c r="D103" s="27" t="s">
        <v>9</v>
      </c>
      <c r="E103" s="28">
        <v>9</v>
      </c>
      <c r="F103" s="26"/>
      <c r="G103" s="26" t="str">
        <f t="shared" si="7"/>
        <v>10-9</v>
      </c>
      <c r="H103" s="29"/>
      <c r="I103" s="30" t="s">
        <v>28</v>
      </c>
      <c r="J103" s="31" t="s">
        <v>82</v>
      </c>
      <c r="K103" s="31" t="s">
        <v>138</v>
      </c>
      <c r="L103" s="32">
        <f t="shared" si="8"/>
        <v>10</v>
      </c>
      <c r="M103" s="32" t="s">
        <v>0</v>
      </c>
      <c r="N103" s="32">
        <f t="shared" si="9"/>
        <v>9</v>
      </c>
    </row>
    <row r="104" spans="1:14" s="6" customFormat="1" ht="31.5" customHeight="1" x14ac:dyDescent="0.4">
      <c r="A104" s="6" t="str">
        <f t="shared" si="5"/>
        <v>10-10</v>
      </c>
      <c r="B104" s="6" t="str">
        <f t="shared" si="6"/>
        <v>10-10</v>
      </c>
      <c r="C104" s="26">
        <v>10</v>
      </c>
      <c r="D104" s="27" t="s">
        <v>9</v>
      </c>
      <c r="E104" s="28">
        <v>10</v>
      </c>
      <c r="F104" s="26"/>
      <c r="G104" s="26" t="str">
        <f t="shared" si="7"/>
        <v>10-10</v>
      </c>
      <c r="H104" s="29"/>
      <c r="I104" s="30" t="s">
        <v>43</v>
      </c>
      <c r="J104" s="31" t="s">
        <v>77</v>
      </c>
      <c r="K104" s="31" t="s">
        <v>138</v>
      </c>
      <c r="L104" s="32">
        <f t="shared" si="8"/>
        <v>10</v>
      </c>
      <c r="M104" s="32" t="s">
        <v>0</v>
      </c>
      <c r="N104" s="32">
        <f t="shared" si="9"/>
        <v>10</v>
      </c>
    </row>
    <row r="105" spans="1:14" s="6" customFormat="1" ht="31.5" customHeight="1" x14ac:dyDescent="0.4">
      <c r="A105" s="6" t="str">
        <f t="shared" si="5"/>
        <v>11-1</v>
      </c>
      <c r="B105" s="6" t="str">
        <f t="shared" si="6"/>
        <v>11-1</v>
      </c>
      <c r="C105" s="26">
        <v>11</v>
      </c>
      <c r="D105" s="27" t="s">
        <v>9</v>
      </c>
      <c r="E105" s="28">
        <v>1</v>
      </c>
      <c r="F105" s="26"/>
      <c r="G105" s="26" t="str">
        <f t="shared" si="7"/>
        <v>11-1</v>
      </c>
      <c r="H105" s="29"/>
      <c r="I105" s="30" t="s">
        <v>44</v>
      </c>
      <c r="J105" s="31" t="s">
        <v>75</v>
      </c>
      <c r="K105" s="31" t="s">
        <v>189</v>
      </c>
      <c r="L105" s="32">
        <f t="shared" si="8"/>
        <v>11</v>
      </c>
      <c r="M105" s="32" t="s">
        <v>0</v>
      </c>
      <c r="N105" s="32">
        <f t="shared" si="9"/>
        <v>1</v>
      </c>
    </row>
    <row r="106" spans="1:14" s="6" customFormat="1" ht="31.5" customHeight="1" x14ac:dyDescent="0.4">
      <c r="A106" s="6" t="str">
        <f t="shared" si="5"/>
        <v>11-2</v>
      </c>
      <c r="B106" s="6" t="str">
        <f t="shared" si="6"/>
        <v>11-2</v>
      </c>
      <c r="C106" s="26">
        <v>11</v>
      </c>
      <c r="D106" s="27" t="s">
        <v>9</v>
      </c>
      <c r="E106" s="28">
        <v>2</v>
      </c>
      <c r="F106" s="26"/>
      <c r="G106" s="26" t="str">
        <f t="shared" si="7"/>
        <v>11-2</v>
      </c>
      <c r="H106" s="29"/>
      <c r="I106" s="30" t="s">
        <v>45</v>
      </c>
      <c r="J106" s="31" t="s">
        <v>77</v>
      </c>
      <c r="K106" s="31" t="s">
        <v>190</v>
      </c>
      <c r="L106" s="32">
        <f t="shared" si="8"/>
        <v>11</v>
      </c>
      <c r="M106" s="32" t="s">
        <v>0</v>
      </c>
      <c r="N106" s="32">
        <f t="shared" si="9"/>
        <v>2</v>
      </c>
    </row>
    <row r="107" spans="1:14" s="6" customFormat="1" ht="31.5" customHeight="1" x14ac:dyDescent="0.4">
      <c r="A107" s="6" t="str">
        <f t="shared" si="5"/>
        <v>11-3</v>
      </c>
      <c r="B107" s="6" t="str">
        <f t="shared" si="6"/>
        <v>11-3</v>
      </c>
      <c r="C107" s="26">
        <v>11</v>
      </c>
      <c r="D107" s="27" t="s">
        <v>9</v>
      </c>
      <c r="E107" s="28">
        <v>3</v>
      </c>
      <c r="F107" s="26"/>
      <c r="G107" s="26" t="str">
        <f t="shared" si="7"/>
        <v>11-3</v>
      </c>
      <c r="H107" s="29"/>
      <c r="I107" s="30" t="s">
        <v>46</v>
      </c>
      <c r="J107" s="31" t="s">
        <v>76</v>
      </c>
      <c r="K107" s="31" t="s">
        <v>191</v>
      </c>
      <c r="L107" s="32">
        <f t="shared" si="8"/>
        <v>11</v>
      </c>
      <c r="M107" s="32" t="s">
        <v>0</v>
      </c>
      <c r="N107" s="32">
        <f t="shared" si="9"/>
        <v>3</v>
      </c>
    </row>
    <row r="108" spans="1:14" s="6" customFormat="1" ht="31.5" customHeight="1" x14ac:dyDescent="0.4">
      <c r="A108" s="6" t="str">
        <f t="shared" si="5"/>
        <v>11-4</v>
      </c>
      <c r="B108" s="6" t="str">
        <f t="shared" si="6"/>
        <v>11-4</v>
      </c>
      <c r="C108" s="26">
        <v>11</v>
      </c>
      <c r="D108" s="27" t="s">
        <v>9</v>
      </c>
      <c r="E108" s="28">
        <v>4</v>
      </c>
      <c r="F108" s="26"/>
      <c r="G108" s="26" t="str">
        <f t="shared" si="7"/>
        <v>11-4</v>
      </c>
      <c r="H108" s="29"/>
      <c r="I108" s="30" t="s">
        <v>30</v>
      </c>
      <c r="J108" s="31" t="s">
        <v>84</v>
      </c>
      <c r="K108" s="31" t="s">
        <v>192</v>
      </c>
      <c r="L108" s="32">
        <f t="shared" si="8"/>
        <v>11</v>
      </c>
      <c r="M108" s="32" t="s">
        <v>0</v>
      </c>
      <c r="N108" s="32">
        <f t="shared" si="9"/>
        <v>4</v>
      </c>
    </row>
    <row r="109" spans="1:14" s="6" customFormat="1" ht="31.5" customHeight="1" x14ac:dyDescent="0.4">
      <c r="A109" s="6" t="str">
        <f t="shared" si="5"/>
        <v>11-5</v>
      </c>
      <c r="B109" s="6" t="str">
        <f t="shared" si="6"/>
        <v>11-5</v>
      </c>
      <c r="C109" s="26">
        <v>11</v>
      </c>
      <c r="D109" s="27" t="s">
        <v>9</v>
      </c>
      <c r="E109" s="28">
        <v>5</v>
      </c>
      <c r="F109" s="26"/>
      <c r="G109" s="26" t="str">
        <f t="shared" si="7"/>
        <v>11-5</v>
      </c>
      <c r="H109" s="29"/>
      <c r="I109" s="30" t="s">
        <v>31</v>
      </c>
      <c r="J109" s="31" t="s">
        <v>87</v>
      </c>
      <c r="K109" s="31" t="s">
        <v>193</v>
      </c>
      <c r="L109" s="32">
        <f t="shared" si="8"/>
        <v>11</v>
      </c>
      <c r="M109" s="32" t="s">
        <v>0</v>
      </c>
      <c r="N109" s="32">
        <f t="shared" si="9"/>
        <v>5</v>
      </c>
    </row>
    <row r="110" spans="1:14" s="6" customFormat="1" ht="31.5" customHeight="1" x14ac:dyDescent="0.4">
      <c r="A110" s="6" t="str">
        <f t="shared" si="5"/>
        <v>11-6</v>
      </c>
      <c r="B110" s="6" t="str">
        <f t="shared" si="6"/>
        <v>11-6</v>
      </c>
      <c r="C110" s="26">
        <v>11</v>
      </c>
      <c r="D110" s="27" t="s">
        <v>9</v>
      </c>
      <c r="E110" s="28">
        <v>6</v>
      </c>
      <c r="F110" s="26">
        <v>7</v>
      </c>
      <c r="G110" s="26" t="str">
        <f t="shared" si="7"/>
        <v>11-6</v>
      </c>
      <c r="H110" s="29"/>
      <c r="I110" s="30" t="s">
        <v>26</v>
      </c>
      <c r="J110" s="31" t="s">
        <v>88</v>
      </c>
      <c r="K110" s="31" t="s">
        <v>194</v>
      </c>
      <c r="L110" s="32">
        <f t="shared" si="8"/>
        <v>11</v>
      </c>
      <c r="M110" s="32" t="s">
        <v>0</v>
      </c>
      <c r="N110" s="32">
        <f t="shared" si="9"/>
        <v>6</v>
      </c>
    </row>
    <row r="111" spans="1:14" s="6" customFormat="1" ht="31.5" customHeight="1" x14ac:dyDescent="0.4">
      <c r="A111" s="6" t="str">
        <f t="shared" si="5"/>
        <v>11-7</v>
      </c>
      <c r="B111" s="6" t="str">
        <f t="shared" si="6"/>
        <v>11-7</v>
      </c>
      <c r="C111" s="26">
        <v>11</v>
      </c>
      <c r="D111" s="27" t="s">
        <v>9</v>
      </c>
      <c r="E111" s="28">
        <v>7</v>
      </c>
      <c r="F111" s="71"/>
      <c r="G111" s="72" t="str">
        <f t="shared" si="7"/>
        <v>11-7</v>
      </c>
      <c r="H111" s="70"/>
      <c r="I111" s="30" t="s">
        <v>26</v>
      </c>
      <c r="J111" s="31" t="s">
        <v>81</v>
      </c>
      <c r="K111" s="31" t="s">
        <v>195</v>
      </c>
      <c r="L111" s="32">
        <f t="shared" si="8"/>
        <v>11</v>
      </c>
      <c r="M111" s="32" t="s">
        <v>0</v>
      </c>
      <c r="N111" s="32">
        <f t="shared" si="9"/>
        <v>7</v>
      </c>
    </row>
    <row r="112" spans="1:14" s="6" customFormat="1" ht="31.5" customHeight="1" x14ac:dyDescent="0.4">
      <c r="A112" s="6" t="str">
        <f t="shared" si="5"/>
        <v>11-8</v>
      </c>
      <c r="B112" s="6" t="str">
        <f t="shared" si="6"/>
        <v>11-8</v>
      </c>
      <c r="C112" s="26">
        <v>11</v>
      </c>
      <c r="D112" s="27" t="s">
        <v>9</v>
      </c>
      <c r="E112" s="28">
        <v>8</v>
      </c>
      <c r="F112" s="26"/>
      <c r="G112" s="26" t="str">
        <f t="shared" si="7"/>
        <v>11-8</v>
      </c>
      <c r="H112" s="29"/>
      <c r="I112" s="30" t="s">
        <v>47</v>
      </c>
      <c r="J112" s="31" t="s">
        <v>82</v>
      </c>
      <c r="K112" s="31" t="s">
        <v>196</v>
      </c>
      <c r="L112" s="32">
        <f t="shared" si="8"/>
        <v>11</v>
      </c>
      <c r="M112" s="32" t="s">
        <v>0</v>
      </c>
      <c r="N112" s="32">
        <f t="shared" si="9"/>
        <v>8</v>
      </c>
    </row>
    <row r="113" spans="1:14" s="6" customFormat="1" ht="31.5" customHeight="1" x14ac:dyDescent="0.4">
      <c r="A113" s="6" t="str">
        <f t="shared" si="5"/>
        <v>11-9</v>
      </c>
      <c r="B113" s="6" t="str">
        <f t="shared" si="6"/>
        <v>11-9</v>
      </c>
      <c r="C113" s="26">
        <v>11</v>
      </c>
      <c r="D113" s="27" t="s">
        <v>9</v>
      </c>
      <c r="E113" s="28">
        <v>9</v>
      </c>
      <c r="F113" s="26"/>
      <c r="G113" s="26" t="str">
        <f t="shared" si="7"/>
        <v>11-9</v>
      </c>
      <c r="H113" s="29"/>
      <c r="I113" s="30" t="s">
        <v>48</v>
      </c>
      <c r="J113" s="31" t="s">
        <v>72</v>
      </c>
      <c r="K113" s="31" t="s">
        <v>197</v>
      </c>
      <c r="L113" s="32">
        <f t="shared" si="8"/>
        <v>11</v>
      </c>
      <c r="M113" s="32" t="s">
        <v>0</v>
      </c>
      <c r="N113" s="32">
        <f t="shared" si="9"/>
        <v>9</v>
      </c>
    </row>
    <row r="114" spans="1:14" s="6" customFormat="1" ht="31.5" customHeight="1" x14ac:dyDescent="0.4">
      <c r="A114" s="6" t="str">
        <f t="shared" si="5"/>
        <v>11-10</v>
      </c>
      <c r="B114" s="6" t="str">
        <f t="shared" si="6"/>
        <v>11-10</v>
      </c>
      <c r="C114" s="26">
        <v>11</v>
      </c>
      <c r="D114" s="27" t="s">
        <v>9</v>
      </c>
      <c r="E114" s="28">
        <v>10</v>
      </c>
      <c r="F114" s="26"/>
      <c r="G114" s="26" t="str">
        <f t="shared" si="7"/>
        <v>11-10</v>
      </c>
      <c r="H114" s="29"/>
      <c r="I114" s="30" t="s">
        <v>26</v>
      </c>
      <c r="J114" s="31" t="s">
        <v>74</v>
      </c>
      <c r="K114" s="31" t="s">
        <v>198</v>
      </c>
      <c r="L114" s="32">
        <f t="shared" si="8"/>
        <v>11</v>
      </c>
      <c r="M114" s="32" t="s">
        <v>0</v>
      </c>
      <c r="N114" s="32">
        <f t="shared" si="9"/>
        <v>10</v>
      </c>
    </row>
    <row r="115" spans="1:14" s="6" customFormat="1" ht="31.5" customHeight="1" x14ac:dyDescent="0.4">
      <c r="A115" s="6" t="str">
        <f t="shared" si="5"/>
        <v>12-1</v>
      </c>
      <c r="B115" s="6" t="str">
        <f t="shared" si="6"/>
        <v>12-1</v>
      </c>
      <c r="C115" s="26">
        <v>12</v>
      </c>
      <c r="D115" s="27" t="s">
        <v>9</v>
      </c>
      <c r="E115" s="28">
        <v>1</v>
      </c>
      <c r="F115" s="26"/>
      <c r="G115" s="26" t="str">
        <f t="shared" si="7"/>
        <v>12-1</v>
      </c>
      <c r="H115" s="29"/>
      <c r="I115" s="30" t="s">
        <v>49</v>
      </c>
      <c r="J115" s="31" t="s">
        <v>77</v>
      </c>
      <c r="K115" s="31" t="s">
        <v>199</v>
      </c>
      <c r="L115" s="32">
        <f t="shared" si="8"/>
        <v>12</v>
      </c>
      <c r="M115" s="32" t="s">
        <v>0</v>
      </c>
      <c r="N115" s="32">
        <f t="shared" si="9"/>
        <v>1</v>
      </c>
    </row>
    <row r="116" spans="1:14" s="6" customFormat="1" ht="31.5" customHeight="1" x14ac:dyDescent="0.4">
      <c r="A116" s="6" t="str">
        <f t="shared" si="5"/>
        <v>12-2</v>
      </c>
      <c r="B116" s="6" t="str">
        <f t="shared" si="6"/>
        <v>12-2</v>
      </c>
      <c r="C116" s="26">
        <v>12</v>
      </c>
      <c r="D116" s="27" t="s">
        <v>9</v>
      </c>
      <c r="E116" s="28">
        <v>2</v>
      </c>
      <c r="F116" s="26"/>
      <c r="G116" s="26" t="str">
        <f t="shared" si="7"/>
        <v>12-2</v>
      </c>
      <c r="H116" s="29"/>
      <c r="I116" s="30" t="s">
        <v>26</v>
      </c>
      <c r="J116" s="31" t="s">
        <v>79</v>
      </c>
      <c r="K116" s="31" t="s">
        <v>200</v>
      </c>
      <c r="L116" s="32">
        <f t="shared" si="8"/>
        <v>12</v>
      </c>
      <c r="M116" s="32" t="s">
        <v>0</v>
      </c>
      <c r="N116" s="32">
        <f t="shared" si="9"/>
        <v>2</v>
      </c>
    </row>
    <row r="117" spans="1:14" s="6" customFormat="1" ht="31.5" customHeight="1" x14ac:dyDescent="0.4">
      <c r="A117" s="6" t="str">
        <f t="shared" si="5"/>
        <v>12-3</v>
      </c>
      <c r="B117" s="6" t="str">
        <f t="shared" si="6"/>
        <v>12-3</v>
      </c>
      <c r="C117" s="26">
        <v>12</v>
      </c>
      <c r="D117" s="27" t="s">
        <v>9</v>
      </c>
      <c r="E117" s="28">
        <v>3</v>
      </c>
      <c r="F117" s="26"/>
      <c r="G117" s="26" t="str">
        <f t="shared" si="7"/>
        <v>12-3</v>
      </c>
      <c r="H117" s="29"/>
      <c r="I117" s="30" t="s">
        <v>26</v>
      </c>
      <c r="J117" s="31" t="s">
        <v>73</v>
      </c>
      <c r="K117" s="31" t="s">
        <v>201</v>
      </c>
      <c r="L117" s="32">
        <f t="shared" si="8"/>
        <v>12</v>
      </c>
      <c r="M117" s="32" t="s">
        <v>0</v>
      </c>
      <c r="N117" s="32">
        <f t="shared" si="9"/>
        <v>3</v>
      </c>
    </row>
    <row r="118" spans="1:14" s="6" customFormat="1" ht="31.5" customHeight="1" x14ac:dyDescent="0.4">
      <c r="A118" s="6" t="str">
        <f t="shared" si="5"/>
        <v>12-4</v>
      </c>
      <c r="B118" s="6" t="str">
        <f t="shared" si="6"/>
        <v>12-4</v>
      </c>
      <c r="C118" s="26">
        <v>12</v>
      </c>
      <c r="D118" s="27" t="s">
        <v>9</v>
      </c>
      <c r="E118" s="28">
        <v>4</v>
      </c>
      <c r="F118" s="26"/>
      <c r="G118" s="26" t="str">
        <f t="shared" si="7"/>
        <v>12-4</v>
      </c>
      <c r="H118" s="29"/>
      <c r="I118" s="30" t="s">
        <v>47</v>
      </c>
      <c r="J118" s="31" t="s">
        <v>75</v>
      </c>
      <c r="K118" s="31" t="s">
        <v>202</v>
      </c>
      <c r="L118" s="32">
        <f t="shared" si="8"/>
        <v>12</v>
      </c>
      <c r="M118" s="32" t="s">
        <v>0</v>
      </c>
      <c r="N118" s="32">
        <f t="shared" si="9"/>
        <v>4</v>
      </c>
    </row>
    <row r="119" spans="1:14" s="6" customFormat="1" ht="31.5" customHeight="1" x14ac:dyDescent="0.4">
      <c r="A119" s="6" t="str">
        <f t="shared" si="5"/>
        <v>12-5</v>
      </c>
      <c r="B119" s="6" t="str">
        <f t="shared" si="6"/>
        <v>12-5</v>
      </c>
      <c r="C119" s="26">
        <v>12</v>
      </c>
      <c r="D119" s="27" t="s">
        <v>9</v>
      </c>
      <c r="E119" s="28">
        <v>5</v>
      </c>
      <c r="F119" s="26"/>
      <c r="G119" s="26" t="str">
        <f t="shared" si="7"/>
        <v>12-5</v>
      </c>
      <c r="H119" s="29"/>
      <c r="I119" s="30" t="s">
        <v>46</v>
      </c>
      <c r="J119" s="31" t="s">
        <v>81</v>
      </c>
      <c r="K119" s="31" t="s">
        <v>203</v>
      </c>
      <c r="L119" s="32">
        <f t="shared" si="8"/>
        <v>12</v>
      </c>
      <c r="M119" s="32" t="s">
        <v>0</v>
      </c>
      <c r="N119" s="32">
        <f t="shared" si="9"/>
        <v>5</v>
      </c>
    </row>
    <row r="120" spans="1:14" s="6" customFormat="1" ht="31.5" customHeight="1" x14ac:dyDescent="0.4">
      <c r="A120" s="6" t="str">
        <f t="shared" si="5"/>
        <v>12-6</v>
      </c>
      <c r="B120" s="6" t="str">
        <f t="shared" si="6"/>
        <v>12-6</v>
      </c>
      <c r="C120" s="26">
        <v>12</v>
      </c>
      <c r="D120" s="27" t="s">
        <v>9</v>
      </c>
      <c r="E120" s="28">
        <v>6</v>
      </c>
      <c r="F120" s="26"/>
      <c r="G120" s="26" t="str">
        <f t="shared" si="7"/>
        <v>12-6</v>
      </c>
      <c r="H120" s="29"/>
      <c r="I120" s="30" t="s">
        <v>26</v>
      </c>
      <c r="J120" s="31" t="s">
        <v>82</v>
      </c>
      <c r="K120" s="31" t="s">
        <v>204</v>
      </c>
      <c r="L120" s="32">
        <f t="shared" si="8"/>
        <v>12</v>
      </c>
      <c r="M120" s="32" t="s">
        <v>0</v>
      </c>
      <c r="N120" s="32">
        <f t="shared" si="9"/>
        <v>6</v>
      </c>
    </row>
    <row r="121" spans="1:14" s="6" customFormat="1" ht="31.5" customHeight="1" x14ac:dyDescent="0.4">
      <c r="A121" s="6" t="str">
        <f t="shared" si="5"/>
        <v>12-7</v>
      </c>
      <c r="B121" s="6" t="str">
        <f t="shared" si="6"/>
        <v>12-7</v>
      </c>
      <c r="C121" s="26">
        <v>12</v>
      </c>
      <c r="D121" s="27" t="s">
        <v>9</v>
      </c>
      <c r="E121" s="28">
        <v>7</v>
      </c>
      <c r="F121" s="26"/>
      <c r="G121" s="26" t="str">
        <f t="shared" si="7"/>
        <v>12-7</v>
      </c>
      <c r="H121" s="29"/>
      <c r="I121" s="30" t="s">
        <v>50</v>
      </c>
      <c r="J121" s="31" t="s">
        <v>82</v>
      </c>
      <c r="K121" s="31" t="s">
        <v>205</v>
      </c>
      <c r="L121" s="32">
        <f t="shared" si="8"/>
        <v>12</v>
      </c>
      <c r="M121" s="32" t="s">
        <v>0</v>
      </c>
      <c r="N121" s="32">
        <f t="shared" si="9"/>
        <v>7</v>
      </c>
    </row>
    <row r="122" spans="1:14" s="6" customFormat="1" ht="31.5" customHeight="1" x14ac:dyDescent="0.4">
      <c r="A122" s="6" t="str">
        <f t="shared" si="5"/>
        <v>12-8</v>
      </c>
      <c r="B122" s="6" t="str">
        <f t="shared" si="6"/>
        <v>12-8</v>
      </c>
      <c r="C122" s="26">
        <v>12</v>
      </c>
      <c r="D122" s="27" t="s">
        <v>9</v>
      </c>
      <c r="E122" s="28">
        <v>8</v>
      </c>
      <c r="F122" s="26"/>
      <c r="G122" s="26" t="str">
        <f t="shared" si="7"/>
        <v>12-8</v>
      </c>
      <c r="H122" s="29"/>
      <c r="I122" s="30" t="s">
        <v>47</v>
      </c>
      <c r="J122" s="31" t="s">
        <v>73</v>
      </c>
      <c r="K122" s="31" t="s">
        <v>202</v>
      </c>
      <c r="L122" s="32">
        <f t="shared" si="8"/>
        <v>12</v>
      </c>
      <c r="M122" s="32" t="s">
        <v>0</v>
      </c>
      <c r="N122" s="32">
        <f t="shared" si="9"/>
        <v>8</v>
      </c>
    </row>
    <row r="123" spans="1:14" s="6" customFormat="1" ht="31.5" customHeight="1" x14ac:dyDescent="0.4">
      <c r="A123" s="6" t="str">
        <f t="shared" si="5"/>
        <v>12-9</v>
      </c>
      <c r="B123" s="6" t="str">
        <f t="shared" si="6"/>
        <v>12-9</v>
      </c>
      <c r="C123" s="26">
        <v>12</v>
      </c>
      <c r="D123" s="27" t="s">
        <v>9</v>
      </c>
      <c r="E123" s="28">
        <v>9</v>
      </c>
      <c r="F123" s="26"/>
      <c r="G123" s="26" t="str">
        <f t="shared" si="7"/>
        <v>12-9</v>
      </c>
      <c r="H123" s="29"/>
      <c r="I123" s="30" t="s">
        <v>31</v>
      </c>
      <c r="J123" s="31" t="s">
        <v>87</v>
      </c>
      <c r="K123" s="31" t="s">
        <v>206</v>
      </c>
      <c r="L123" s="32">
        <f t="shared" si="8"/>
        <v>12</v>
      </c>
      <c r="M123" s="32" t="s">
        <v>0</v>
      </c>
      <c r="N123" s="32">
        <f t="shared" si="9"/>
        <v>9</v>
      </c>
    </row>
    <row r="124" spans="1:14" s="6" customFormat="1" ht="31.5" customHeight="1" x14ac:dyDescent="0.4">
      <c r="A124" s="6" t="str">
        <f t="shared" si="5"/>
        <v>12-10</v>
      </c>
      <c r="B124" s="6" t="str">
        <f t="shared" si="6"/>
        <v>12-10</v>
      </c>
      <c r="C124" s="26">
        <v>12</v>
      </c>
      <c r="D124" s="27" t="s">
        <v>9</v>
      </c>
      <c r="E124" s="28">
        <v>10</v>
      </c>
      <c r="F124" s="26"/>
      <c r="G124" s="26" t="str">
        <f t="shared" si="7"/>
        <v>12-10</v>
      </c>
      <c r="H124" s="29"/>
      <c r="I124" s="30" t="s">
        <v>31</v>
      </c>
      <c r="J124" s="31" t="s">
        <v>87</v>
      </c>
      <c r="K124" s="31" t="s">
        <v>207</v>
      </c>
      <c r="L124" s="32">
        <f t="shared" si="8"/>
        <v>12</v>
      </c>
      <c r="M124" s="32" t="s">
        <v>0</v>
      </c>
      <c r="N124" s="32">
        <f t="shared" si="9"/>
        <v>10</v>
      </c>
    </row>
    <row r="125" spans="1:14" s="6" customFormat="1" ht="31.5" customHeight="1" x14ac:dyDescent="0.4">
      <c r="A125" s="6" t="str">
        <f t="shared" si="5"/>
        <v>13-1</v>
      </c>
      <c r="B125" s="6" t="str">
        <f t="shared" si="6"/>
        <v>13-1</v>
      </c>
      <c r="C125" s="26">
        <v>13</v>
      </c>
      <c r="D125" s="27" t="s">
        <v>9</v>
      </c>
      <c r="E125" s="28">
        <v>1</v>
      </c>
      <c r="F125" s="26"/>
      <c r="G125" s="26" t="str">
        <f t="shared" si="7"/>
        <v>13-1</v>
      </c>
      <c r="H125" s="29"/>
      <c r="I125" s="30" t="s">
        <v>28</v>
      </c>
      <c r="J125" s="31" t="s">
        <v>72</v>
      </c>
      <c r="K125" s="31" t="s">
        <v>208</v>
      </c>
      <c r="L125" s="32">
        <f t="shared" si="8"/>
        <v>13</v>
      </c>
      <c r="M125" s="32" t="s">
        <v>0</v>
      </c>
      <c r="N125" s="32">
        <f t="shared" si="9"/>
        <v>1</v>
      </c>
    </row>
    <row r="126" spans="1:14" s="6" customFormat="1" ht="31.5" customHeight="1" x14ac:dyDescent="0.4">
      <c r="A126" s="6" t="str">
        <f t="shared" si="5"/>
        <v>13-2</v>
      </c>
      <c r="B126" s="6" t="str">
        <f t="shared" si="6"/>
        <v>13-2</v>
      </c>
      <c r="C126" s="26">
        <v>13</v>
      </c>
      <c r="D126" s="27" t="s">
        <v>9</v>
      </c>
      <c r="E126" s="28">
        <v>2</v>
      </c>
      <c r="F126" s="26"/>
      <c r="G126" s="26" t="str">
        <f t="shared" si="7"/>
        <v>13-2</v>
      </c>
      <c r="H126" s="29"/>
      <c r="I126" s="30" t="s">
        <v>27</v>
      </c>
      <c r="J126" s="31" t="s">
        <v>77</v>
      </c>
      <c r="K126" s="31" t="s">
        <v>209</v>
      </c>
      <c r="L126" s="32">
        <f t="shared" si="8"/>
        <v>13</v>
      </c>
      <c r="M126" s="32" t="s">
        <v>0</v>
      </c>
      <c r="N126" s="32">
        <f t="shared" si="9"/>
        <v>2</v>
      </c>
    </row>
    <row r="127" spans="1:14" s="6" customFormat="1" ht="31.5" customHeight="1" x14ac:dyDescent="0.4">
      <c r="A127" s="6" t="str">
        <f t="shared" si="5"/>
        <v>13-3</v>
      </c>
      <c r="B127" s="6" t="str">
        <f t="shared" si="6"/>
        <v>13-3</v>
      </c>
      <c r="C127" s="26">
        <v>13</v>
      </c>
      <c r="D127" s="27" t="s">
        <v>9</v>
      </c>
      <c r="E127" s="28">
        <v>3</v>
      </c>
      <c r="F127" s="26"/>
      <c r="G127" s="26" t="str">
        <f t="shared" si="7"/>
        <v>13-3</v>
      </c>
      <c r="H127" s="29"/>
      <c r="I127" s="30" t="s">
        <v>27</v>
      </c>
      <c r="J127" s="31" t="s">
        <v>78</v>
      </c>
      <c r="K127" s="31" t="s">
        <v>210</v>
      </c>
      <c r="L127" s="32">
        <f t="shared" si="8"/>
        <v>13</v>
      </c>
      <c r="M127" s="32" t="s">
        <v>0</v>
      </c>
      <c r="N127" s="32">
        <f t="shared" si="9"/>
        <v>3</v>
      </c>
    </row>
    <row r="128" spans="1:14" s="6" customFormat="1" ht="31.5" customHeight="1" x14ac:dyDescent="0.4">
      <c r="A128" s="6" t="str">
        <f t="shared" si="5"/>
        <v>13-4</v>
      </c>
      <c r="B128" s="6" t="str">
        <f t="shared" si="6"/>
        <v>13-4</v>
      </c>
      <c r="C128" s="26">
        <v>13</v>
      </c>
      <c r="D128" s="27" t="s">
        <v>9</v>
      </c>
      <c r="E128" s="28">
        <v>4</v>
      </c>
      <c r="F128" s="26"/>
      <c r="G128" s="26" t="str">
        <f t="shared" si="7"/>
        <v>13-4</v>
      </c>
      <c r="H128" s="29"/>
      <c r="I128" s="30" t="s">
        <v>25</v>
      </c>
      <c r="J128" s="31" t="s">
        <v>73</v>
      </c>
      <c r="K128" s="31" t="s">
        <v>211</v>
      </c>
      <c r="L128" s="32">
        <f t="shared" si="8"/>
        <v>13</v>
      </c>
      <c r="M128" s="32" t="s">
        <v>0</v>
      </c>
      <c r="N128" s="32">
        <f t="shared" si="9"/>
        <v>4</v>
      </c>
    </row>
    <row r="129" spans="1:14" s="6" customFormat="1" ht="31.5" customHeight="1" x14ac:dyDescent="0.4">
      <c r="A129" s="6" t="str">
        <f t="shared" si="5"/>
        <v>13-5</v>
      </c>
      <c r="B129" s="6" t="str">
        <f t="shared" si="6"/>
        <v>13-5</v>
      </c>
      <c r="C129" s="26">
        <v>13</v>
      </c>
      <c r="D129" s="27" t="s">
        <v>9</v>
      </c>
      <c r="E129" s="28">
        <v>5</v>
      </c>
      <c r="F129" s="26"/>
      <c r="G129" s="26" t="str">
        <f t="shared" si="7"/>
        <v>13-5</v>
      </c>
      <c r="H129" s="29"/>
      <c r="I129" s="30" t="s">
        <v>42</v>
      </c>
      <c r="J129" s="31" t="s">
        <v>85</v>
      </c>
      <c r="K129" s="31" t="s">
        <v>212</v>
      </c>
      <c r="L129" s="32">
        <f t="shared" si="8"/>
        <v>13</v>
      </c>
      <c r="M129" s="32" t="s">
        <v>0</v>
      </c>
      <c r="N129" s="32">
        <f t="shared" si="9"/>
        <v>5</v>
      </c>
    </row>
    <row r="130" spans="1:14" s="6" customFormat="1" ht="31.5" customHeight="1" x14ac:dyDescent="0.4">
      <c r="A130" s="6" t="str">
        <f t="shared" si="5"/>
        <v>13-6</v>
      </c>
      <c r="B130" s="6" t="str">
        <f t="shared" si="6"/>
        <v>13-6</v>
      </c>
      <c r="C130" s="26">
        <v>13</v>
      </c>
      <c r="D130" s="27" t="s">
        <v>9</v>
      </c>
      <c r="E130" s="28">
        <v>6</v>
      </c>
      <c r="F130" s="26"/>
      <c r="G130" s="26" t="str">
        <f t="shared" si="7"/>
        <v>13-6</v>
      </c>
      <c r="H130" s="29"/>
      <c r="I130" s="30" t="s">
        <v>25</v>
      </c>
      <c r="J130" s="31" t="s">
        <v>73</v>
      </c>
      <c r="K130" s="31" t="s">
        <v>213</v>
      </c>
      <c r="L130" s="32">
        <f t="shared" si="8"/>
        <v>13</v>
      </c>
      <c r="M130" s="32" t="s">
        <v>0</v>
      </c>
      <c r="N130" s="32">
        <f t="shared" si="9"/>
        <v>6</v>
      </c>
    </row>
    <row r="131" spans="1:14" s="6" customFormat="1" ht="31.5" customHeight="1" x14ac:dyDescent="0.4">
      <c r="A131" s="6" t="str">
        <f t="shared" si="5"/>
        <v>13-7</v>
      </c>
      <c r="B131" s="6" t="str">
        <f t="shared" si="6"/>
        <v>13-7</v>
      </c>
      <c r="C131" s="26">
        <v>13</v>
      </c>
      <c r="D131" s="27" t="s">
        <v>9</v>
      </c>
      <c r="E131" s="28">
        <v>7</v>
      </c>
      <c r="F131" s="26"/>
      <c r="G131" s="26" t="str">
        <f t="shared" si="7"/>
        <v>13-7</v>
      </c>
      <c r="H131" s="29"/>
      <c r="I131" s="30" t="s">
        <v>27</v>
      </c>
      <c r="J131" s="31" t="s">
        <v>73</v>
      </c>
      <c r="K131" s="31" t="s">
        <v>214</v>
      </c>
      <c r="L131" s="32">
        <f t="shared" si="8"/>
        <v>13</v>
      </c>
      <c r="M131" s="32" t="s">
        <v>0</v>
      </c>
      <c r="N131" s="32">
        <f t="shared" si="9"/>
        <v>7</v>
      </c>
    </row>
    <row r="132" spans="1:14" s="6" customFormat="1" ht="31.5" customHeight="1" x14ac:dyDescent="0.4">
      <c r="A132" s="6" t="str">
        <f t="shared" si="5"/>
        <v>13-8</v>
      </c>
      <c r="B132" s="6" t="str">
        <f t="shared" si="6"/>
        <v>13-8</v>
      </c>
      <c r="C132" s="26">
        <v>13</v>
      </c>
      <c r="D132" s="27" t="s">
        <v>9</v>
      </c>
      <c r="E132" s="28">
        <v>8</v>
      </c>
      <c r="F132" s="26"/>
      <c r="G132" s="26" t="str">
        <f t="shared" si="7"/>
        <v>13-8</v>
      </c>
      <c r="H132" s="29"/>
      <c r="I132" s="30" t="s">
        <v>27</v>
      </c>
      <c r="J132" s="31" t="s">
        <v>73</v>
      </c>
      <c r="K132" s="31" t="s">
        <v>215</v>
      </c>
      <c r="L132" s="32">
        <f t="shared" si="8"/>
        <v>13</v>
      </c>
      <c r="M132" s="32" t="s">
        <v>0</v>
      </c>
      <c r="N132" s="32">
        <f t="shared" si="9"/>
        <v>8</v>
      </c>
    </row>
    <row r="133" spans="1:14" s="6" customFormat="1" ht="31.5" customHeight="1" x14ac:dyDescent="0.4">
      <c r="A133" s="6" t="str">
        <f t="shared" si="5"/>
        <v>13-9</v>
      </c>
      <c r="B133" s="6" t="str">
        <f t="shared" si="6"/>
        <v>13-9</v>
      </c>
      <c r="C133" s="26">
        <v>13</v>
      </c>
      <c r="D133" s="27" t="s">
        <v>9</v>
      </c>
      <c r="E133" s="28">
        <v>9</v>
      </c>
      <c r="F133" s="26"/>
      <c r="G133" s="26" t="str">
        <f t="shared" si="7"/>
        <v>13-9</v>
      </c>
      <c r="H133" s="29"/>
      <c r="I133" s="30" t="s">
        <v>26</v>
      </c>
      <c r="J133" s="31" t="s">
        <v>84</v>
      </c>
      <c r="K133" s="31" t="s">
        <v>216</v>
      </c>
      <c r="L133" s="32">
        <f t="shared" si="8"/>
        <v>13</v>
      </c>
      <c r="M133" s="32" t="s">
        <v>0</v>
      </c>
      <c r="N133" s="32">
        <f t="shared" si="9"/>
        <v>9</v>
      </c>
    </row>
    <row r="134" spans="1:14" s="6" customFormat="1" ht="31.5" customHeight="1" x14ac:dyDescent="0.4">
      <c r="A134" s="6" t="str">
        <f t="shared" ref="A134:A197" si="10">$C$3&amp;B134</f>
        <v>13-10</v>
      </c>
      <c r="B134" s="6" t="str">
        <f t="shared" ref="B134:B197" si="11">C134&amp;-E134</f>
        <v>13-10</v>
      </c>
      <c r="C134" s="26">
        <v>13</v>
      </c>
      <c r="D134" s="27" t="s">
        <v>9</v>
      </c>
      <c r="E134" s="28">
        <v>10</v>
      </c>
      <c r="F134" s="26"/>
      <c r="G134" s="26" t="str">
        <f t="shared" ref="G134:G197" si="12">C134&amp;-E134</f>
        <v>13-10</v>
      </c>
      <c r="H134" s="29"/>
      <c r="I134" s="30" t="s">
        <v>27</v>
      </c>
      <c r="J134" s="31" t="s">
        <v>83</v>
      </c>
      <c r="K134" s="31" t="s">
        <v>217</v>
      </c>
      <c r="L134" s="32">
        <f t="shared" ref="L134:L197" si="13">C134</f>
        <v>13</v>
      </c>
      <c r="M134" s="32" t="s">
        <v>0</v>
      </c>
      <c r="N134" s="32">
        <f t="shared" ref="N134:N197" si="14">E134</f>
        <v>10</v>
      </c>
    </row>
    <row r="135" spans="1:14" s="6" customFormat="1" ht="31.5" customHeight="1" x14ac:dyDescent="0.4">
      <c r="A135" s="6" t="str">
        <f t="shared" si="10"/>
        <v>14-1</v>
      </c>
      <c r="B135" s="6" t="str">
        <f t="shared" si="11"/>
        <v>14-1</v>
      </c>
      <c r="C135" s="26">
        <v>14</v>
      </c>
      <c r="D135" s="27" t="s">
        <v>9</v>
      </c>
      <c r="E135" s="28">
        <v>1</v>
      </c>
      <c r="F135" s="26"/>
      <c r="G135" s="26" t="str">
        <f t="shared" si="12"/>
        <v>14-1</v>
      </c>
      <c r="H135" s="29"/>
      <c r="I135" s="30" t="s">
        <v>25</v>
      </c>
      <c r="J135" s="31" t="s">
        <v>75</v>
      </c>
      <c r="K135" s="31" t="s">
        <v>218</v>
      </c>
      <c r="L135" s="32">
        <f t="shared" si="13"/>
        <v>14</v>
      </c>
      <c r="M135" s="32" t="s">
        <v>0</v>
      </c>
      <c r="N135" s="32">
        <f t="shared" si="14"/>
        <v>1</v>
      </c>
    </row>
    <row r="136" spans="1:14" s="6" customFormat="1" ht="31.5" customHeight="1" x14ac:dyDescent="0.4">
      <c r="A136" s="6" t="str">
        <f t="shared" si="10"/>
        <v>14-2</v>
      </c>
      <c r="B136" s="6" t="str">
        <f t="shared" si="11"/>
        <v>14-2</v>
      </c>
      <c r="C136" s="26">
        <v>14</v>
      </c>
      <c r="D136" s="27" t="s">
        <v>9</v>
      </c>
      <c r="E136" s="28">
        <v>2</v>
      </c>
      <c r="F136" s="26"/>
      <c r="G136" s="26" t="str">
        <f t="shared" si="12"/>
        <v>14-2</v>
      </c>
      <c r="H136" s="29"/>
      <c r="I136" s="30" t="s">
        <v>28</v>
      </c>
      <c r="J136" s="31" t="s">
        <v>77</v>
      </c>
      <c r="K136" s="31" t="s">
        <v>219</v>
      </c>
      <c r="L136" s="32">
        <f t="shared" si="13"/>
        <v>14</v>
      </c>
      <c r="M136" s="32" t="s">
        <v>0</v>
      </c>
      <c r="N136" s="32">
        <f t="shared" si="14"/>
        <v>2</v>
      </c>
    </row>
    <row r="137" spans="1:14" s="6" customFormat="1" ht="31.5" customHeight="1" x14ac:dyDescent="0.4">
      <c r="A137" s="6" t="str">
        <f t="shared" si="10"/>
        <v>14-3</v>
      </c>
      <c r="B137" s="6" t="str">
        <f t="shared" si="11"/>
        <v>14-3</v>
      </c>
      <c r="C137" s="26">
        <v>14</v>
      </c>
      <c r="D137" s="27" t="s">
        <v>9</v>
      </c>
      <c r="E137" s="28">
        <v>3</v>
      </c>
      <c r="F137" s="26"/>
      <c r="G137" s="26" t="str">
        <f t="shared" si="12"/>
        <v>14-3</v>
      </c>
      <c r="H137" s="29"/>
      <c r="I137" s="30" t="s">
        <v>50</v>
      </c>
      <c r="J137" s="31" t="s">
        <v>75</v>
      </c>
      <c r="K137" s="31" t="s">
        <v>220</v>
      </c>
      <c r="L137" s="32">
        <f t="shared" si="13"/>
        <v>14</v>
      </c>
      <c r="M137" s="32" t="s">
        <v>0</v>
      </c>
      <c r="N137" s="32">
        <f t="shared" si="14"/>
        <v>3</v>
      </c>
    </row>
    <row r="138" spans="1:14" s="6" customFormat="1" ht="31.5" customHeight="1" x14ac:dyDescent="0.4">
      <c r="A138" s="6" t="str">
        <f t="shared" si="10"/>
        <v>14-4</v>
      </c>
      <c r="B138" s="6" t="str">
        <f t="shared" si="11"/>
        <v>14-4</v>
      </c>
      <c r="C138" s="26">
        <v>14</v>
      </c>
      <c r="D138" s="27" t="s">
        <v>9</v>
      </c>
      <c r="E138" s="28">
        <v>4</v>
      </c>
      <c r="F138" s="26"/>
      <c r="G138" s="26" t="str">
        <f t="shared" si="12"/>
        <v>14-4</v>
      </c>
      <c r="H138" s="29"/>
      <c r="I138" s="30" t="s">
        <v>50</v>
      </c>
      <c r="J138" s="31" t="s">
        <v>73</v>
      </c>
      <c r="K138" s="31" t="s">
        <v>221</v>
      </c>
      <c r="L138" s="32">
        <f t="shared" si="13"/>
        <v>14</v>
      </c>
      <c r="M138" s="32" t="s">
        <v>0</v>
      </c>
      <c r="N138" s="32">
        <f t="shared" si="14"/>
        <v>4</v>
      </c>
    </row>
    <row r="139" spans="1:14" s="6" customFormat="1" ht="31.5" customHeight="1" x14ac:dyDescent="0.4">
      <c r="A139" s="6" t="str">
        <f t="shared" si="10"/>
        <v>14-5</v>
      </c>
      <c r="B139" s="6" t="str">
        <f t="shared" si="11"/>
        <v>14-5</v>
      </c>
      <c r="C139" s="26">
        <v>14</v>
      </c>
      <c r="D139" s="27" t="s">
        <v>9</v>
      </c>
      <c r="E139" s="28">
        <v>5</v>
      </c>
      <c r="F139" s="26"/>
      <c r="G139" s="26" t="str">
        <f t="shared" si="12"/>
        <v>14-5</v>
      </c>
      <c r="H139" s="29"/>
      <c r="I139" s="30" t="s">
        <v>32</v>
      </c>
      <c r="J139" s="31" t="s">
        <v>72</v>
      </c>
      <c r="K139" s="31" t="s">
        <v>222</v>
      </c>
      <c r="L139" s="32">
        <f t="shared" si="13"/>
        <v>14</v>
      </c>
      <c r="M139" s="32" t="s">
        <v>0</v>
      </c>
      <c r="N139" s="32">
        <f t="shared" si="14"/>
        <v>5</v>
      </c>
    </row>
    <row r="140" spans="1:14" s="6" customFormat="1" ht="31.5" customHeight="1" x14ac:dyDescent="0.4">
      <c r="A140" s="6" t="str">
        <f t="shared" si="10"/>
        <v>14-6</v>
      </c>
      <c r="B140" s="6" t="str">
        <f t="shared" si="11"/>
        <v>14-6</v>
      </c>
      <c r="C140" s="26">
        <v>14</v>
      </c>
      <c r="D140" s="27" t="s">
        <v>9</v>
      </c>
      <c r="E140" s="28">
        <v>6</v>
      </c>
      <c r="F140" s="26"/>
      <c r="G140" s="26" t="str">
        <f t="shared" si="12"/>
        <v>14-6</v>
      </c>
      <c r="H140" s="29"/>
      <c r="I140" s="30" t="s">
        <v>32</v>
      </c>
      <c r="J140" s="31" t="s">
        <v>73</v>
      </c>
      <c r="K140" s="31" t="s">
        <v>223</v>
      </c>
      <c r="L140" s="32">
        <f t="shared" si="13"/>
        <v>14</v>
      </c>
      <c r="M140" s="32" t="s">
        <v>0</v>
      </c>
      <c r="N140" s="32">
        <f t="shared" si="14"/>
        <v>6</v>
      </c>
    </row>
    <row r="141" spans="1:14" s="6" customFormat="1" ht="31.5" customHeight="1" x14ac:dyDescent="0.4">
      <c r="A141" s="6" t="str">
        <f t="shared" si="10"/>
        <v>14-7</v>
      </c>
      <c r="B141" s="6" t="str">
        <f t="shared" si="11"/>
        <v>14-7</v>
      </c>
      <c r="C141" s="26">
        <v>14</v>
      </c>
      <c r="D141" s="27" t="s">
        <v>9</v>
      </c>
      <c r="E141" s="28">
        <v>7</v>
      </c>
      <c r="F141" s="26"/>
      <c r="G141" s="26" t="str">
        <f t="shared" si="12"/>
        <v>14-7</v>
      </c>
      <c r="H141" s="29"/>
      <c r="I141" s="30" t="s">
        <v>35</v>
      </c>
      <c r="J141" s="31" t="s">
        <v>75</v>
      </c>
      <c r="K141" s="31" t="s">
        <v>224</v>
      </c>
      <c r="L141" s="32">
        <f t="shared" si="13"/>
        <v>14</v>
      </c>
      <c r="M141" s="32" t="s">
        <v>0</v>
      </c>
      <c r="N141" s="32">
        <f t="shared" si="14"/>
        <v>7</v>
      </c>
    </row>
    <row r="142" spans="1:14" s="6" customFormat="1" ht="31.5" customHeight="1" x14ac:dyDescent="0.4">
      <c r="A142" s="6" t="str">
        <f t="shared" si="10"/>
        <v>14-8</v>
      </c>
      <c r="B142" s="6" t="str">
        <f t="shared" si="11"/>
        <v>14-8</v>
      </c>
      <c r="C142" s="26">
        <v>14</v>
      </c>
      <c r="D142" s="27" t="s">
        <v>9</v>
      </c>
      <c r="E142" s="28">
        <v>8</v>
      </c>
      <c r="F142" s="26"/>
      <c r="G142" s="26" t="str">
        <f t="shared" si="12"/>
        <v>14-8</v>
      </c>
      <c r="H142" s="29"/>
      <c r="I142" s="30" t="s">
        <v>35</v>
      </c>
      <c r="J142" s="31" t="s">
        <v>73</v>
      </c>
      <c r="K142" s="31" t="s">
        <v>225</v>
      </c>
      <c r="L142" s="32">
        <f t="shared" si="13"/>
        <v>14</v>
      </c>
      <c r="M142" s="32" t="s">
        <v>0</v>
      </c>
      <c r="N142" s="32">
        <f t="shared" si="14"/>
        <v>8</v>
      </c>
    </row>
    <row r="143" spans="1:14" s="6" customFormat="1" ht="31.5" customHeight="1" x14ac:dyDescent="0.4">
      <c r="A143" s="6" t="str">
        <f t="shared" si="10"/>
        <v>14-9</v>
      </c>
      <c r="B143" s="6" t="str">
        <f t="shared" si="11"/>
        <v>14-9</v>
      </c>
      <c r="C143" s="26">
        <v>14</v>
      </c>
      <c r="D143" s="27" t="s">
        <v>9</v>
      </c>
      <c r="E143" s="28">
        <v>9</v>
      </c>
      <c r="F143" s="26"/>
      <c r="G143" s="26" t="str">
        <f t="shared" si="12"/>
        <v>14-9</v>
      </c>
      <c r="H143" s="29"/>
      <c r="I143" s="30" t="s">
        <v>44</v>
      </c>
      <c r="J143" s="31" t="s">
        <v>78</v>
      </c>
      <c r="K143" s="31" t="s">
        <v>226</v>
      </c>
      <c r="L143" s="32">
        <f t="shared" si="13"/>
        <v>14</v>
      </c>
      <c r="M143" s="32" t="s">
        <v>0</v>
      </c>
      <c r="N143" s="32">
        <f t="shared" si="14"/>
        <v>9</v>
      </c>
    </row>
    <row r="144" spans="1:14" s="6" customFormat="1" ht="31.5" customHeight="1" x14ac:dyDescent="0.4">
      <c r="A144" s="6" t="str">
        <f t="shared" si="10"/>
        <v>14-10</v>
      </c>
      <c r="B144" s="6" t="str">
        <f t="shared" si="11"/>
        <v>14-10</v>
      </c>
      <c r="C144" s="26">
        <v>14</v>
      </c>
      <c r="D144" s="27" t="s">
        <v>9</v>
      </c>
      <c r="E144" s="28">
        <v>10</v>
      </c>
      <c r="F144" s="26"/>
      <c r="G144" s="26" t="str">
        <f t="shared" si="12"/>
        <v>14-10</v>
      </c>
      <c r="H144" s="29"/>
      <c r="I144" s="30" t="s">
        <v>28</v>
      </c>
      <c r="J144" s="31" t="s">
        <v>84</v>
      </c>
      <c r="K144" s="31" t="s">
        <v>227</v>
      </c>
      <c r="L144" s="32">
        <f t="shared" si="13"/>
        <v>14</v>
      </c>
      <c r="M144" s="32" t="s">
        <v>0</v>
      </c>
      <c r="N144" s="32">
        <f t="shared" si="14"/>
        <v>10</v>
      </c>
    </row>
    <row r="145" spans="1:14" s="6" customFormat="1" ht="31.5" customHeight="1" x14ac:dyDescent="0.4">
      <c r="A145" s="6" t="str">
        <f t="shared" si="10"/>
        <v>15-1</v>
      </c>
      <c r="B145" s="6" t="str">
        <f t="shared" si="11"/>
        <v>15-1</v>
      </c>
      <c r="C145" s="26">
        <v>15</v>
      </c>
      <c r="D145" s="27" t="s">
        <v>9</v>
      </c>
      <c r="E145" s="28">
        <v>1</v>
      </c>
      <c r="F145" s="26"/>
      <c r="G145" s="26" t="str">
        <f t="shared" si="12"/>
        <v>15-1</v>
      </c>
      <c r="H145" s="29"/>
      <c r="I145" s="30" t="s">
        <v>28</v>
      </c>
      <c r="J145" s="31" t="s">
        <v>84</v>
      </c>
      <c r="K145" s="31" t="s">
        <v>228</v>
      </c>
      <c r="L145" s="32">
        <f t="shared" si="13"/>
        <v>15</v>
      </c>
      <c r="M145" s="32" t="s">
        <v>0</v>
      </c>
      <c r="N145" s="32">
        <f t="shared" si="14"/>
        <v>1</v>
      </c>
    </row>
    <row r="146" spans="1:14" s="6" customFormat="1" ht="31.5" customHeight="1" x14ac:dyDescent="0.4">
      <c r="A146" s="6" t="str">
        <f t="shared" si="10"/>
        <v>15-2</v>
      </c>
      <c r="B146" s="6" t="str">
        <f t="shared" si="11"/>
        <v>15-2</v>
      </c>
      <c r="C146" s="26">
        <v>15</v>
      </c>
      <c r="D146" s="27" t="s">
        <v>9</v>
      </c>
      <c r="E146" s="28">
        <v>2</v>
      </c>
      <c r="F146" s="26"/>
      <c r="G146" s="26" t="str">
        <f t="shared" si="12"/>
        <v>15-2</v>
      </c>
      <c r="H146" s="29"/>
      <c r="I146" s="30" t="s">
        <v>28</v>
      </c>
      <c r="J146" s="31" t="s">
        <v>82</v>
      </c>
      <c r="K146" s="31" t="s">
        <v>229</v>
      </c>
      <c r="L146" s="32">
        <f t="shared" si="13"/>
        <v>15</v>
      </c>
      <c r="M146" s="32" t="s">
        <v>0</v>
      </c>
      <c r="N146" s="32">
        <f t="shared" si="14"/>
        <v>2</v>
      </c>
    </row>
    <row r="147" spans="1:14" s="6" customFormat="1" ht="31.5" customHeight="1" x14ac:dyDescent="0.4">
      <c r="A147" s="6" t="str">
        <f t="shared" si="10"/>
        <v>15-3</v>
      </c>
      <c r="B147" s="6" t="str">
        <f t="shared" si="11"/>
        <v>15-3</v>
      </c>
      <c r="C147" s="26">
        <v>15</v>
      </c>
      <c r="D147" s="27" t="s">
        <v>9</v>
      </c>
      <c r="E147" s="28">
        <v>3</v>
      </c>
      <c r="F147" s="26"/>
      <c r="G147" s="26" t="str">
        <f t="shared" si="12"/>
        <v>15-3</v>
      </c>
      <c r="H147" s="29"/>
      <c r="I147" s="30" t="s">
        <v>28</v>
      </c>
      <c r="J147" s="31" t="s">
        <v>73</v>
      </c>
      <c r="K147" s="31" t="s">
        <v>230</v>
      </c>
      <c r="L147" s="32">
        <f t="shared" si="13"/>
        <v>15</v>
      </c>
      <c r="M147" s="32" t="s">
        <v>0</v>
      </c>
      <c r="N147" s="32">
        <f t="shared" si="14"/>
        <v>3</v>
      </c>
    </row>
    <row r="148" spans="1:14" s="6" customFormat="1" ht="31.5" customHeight="1" x14ac:dyDescent="0.4">
      <c r="A148" s="6" t="str">
        <f t="shared" si="10"/>
        <v>15-4</v>
      </c>
      <c r="B148" s="6" t="str">
        <f t="shared" si="11"/>
        <v>15-4</v>
      </c>
      <c r="C148" s="26">
        <v>15</v>
      </c>
      <c r="D148" s="27" t="s">
        <v>9</v>
      </c>
      <c r="E148" s="28">
        <v>4</v>
      </c>
      <c r="F148" s="26"/>
      <c r="G148" s="26" t="str">
        <f t="shared" si="12"/>
        <v>15-4</v>
      </c>
      <c r="H148" s="29"/>
      <c r="I148" s="30" t="s">
        <v>28</v>
      </c>
      <c r="J148" s="31" t="s">
        <v>79</v>
      </c>
      <c r="K148" s="31" t="s">
        <v>231</v>
      </c>
      <c r="L148" s="32">
        <f t="shared" si="13"/>
        <v>15</v>
      </c>
      <c r="M148" s="32" t="s">
        <v>0</v>
      </c>
      <c r="N148" s="32">
        <f t="shared" si="14"/>
        <v>4</v>
      </c>
    </row>
    <row r="149" spans="1:14" s="6" customFormat="1" ht="31.5" customHeight="1" x14ac:dyDescent="0.4">
      <c r="A149" s="6" t="str">
        <f t="shared" si="10"/>
        <v>15-5</v>
      </c>
      <c r="B149" s="6" t="str">
        <f t="shared" si="11"/>
        <v>15-5</v>
      </c>
      <c r="C149" s="26">
        <v>15</v>
      </c>
      <c r="D149" s="27" t="s">
        <v>9</v>
      </c>
      <c r="E149" s="28">
        <v>5</v>
      </c>
      <c r="F149" s="26"/>
      <c r="G149" s="26" t="str">
        <f t="shared" si="12"/>
        <v>15-5</v>
      </c>
      <c r="H149" s="29"/>
      <c r="I149" s="30" t="s">
        <v>28</v>
      </c>
      <c r="J149" s="31" t="s">
        <v>81</v>
      </c>
      <c r="K149" s="31" t="s">
        <v>232</v>
      </c>
      <c r="L149" s="32">
        <f t="shared" si="13"/>
        <v>15</v>
      </c>
      <c r="M149" s="32" t="s">
        <v>0</v>
      </c>
      <c r="N149" s="32">
        <f t="shared" si="14"/>
        <v>5</v>
      </c>
    </row>
    <row r="150" spans="1:14" s="6" customFormat="1" ht="31.5" customHeight="1" x14ac:dyDescent="0.4">
      <c r="A150" s="6" t="str">
        <f t="shared" si="10"/>
        <v>15-6</v>
      </c>
      <c r="B150" s="6" t="str">
        <f t="shared" si="11"/>
        <v>15-6</v>
      </c>
      <c r="C150" s="26">
        <v>15</v>
      </c>
      <c r="D150" s="27" t="s">
        <v>9</v>
      </c>
      <c r="E150" s="28">
        <v>6</v>
      </c>
      <c r="F150" s="26"/>
      <c r="G150" s="26" t="str">
        <f t="shared" si="12"/>
        <v>15-6</v>
      </c>
      <c r="H150" s="29"/>
      <c r="I150" s="30" t="s">
        <v>35</v>
      </c>
      <c r="J150" s="31" t="s">
        <v>86</v>
      </c>
      <c r="K150" s="31" t="s">
        <v>233</v>
      </c>
      <c r="L150" s="32">
        <f t="shared" si="13"/>
        <v>15</v>
      </c>
      <c r="M150" s="32" t="s">
        <v>0</v>
      </c>
      <c r="N150" s="32">
        <f t="shared" si="14"/>
        <v>6</v>
      </c>
    </row>
    <row r="151" spans="1:14" s="6" customFormat="1" ht="31.5" customHeight="1" x14ac:dyDescent="0.4">
      <c r="A151" s="6" t="str">
        <f t="shared" si="10"/>
        <v>15-7</v>
      </c>
      <c r="B151" s="6" t="str">
        <f t="shared" si="11"/>
        <v>15-7</v>
      </c>
      <c r="C151" s="26">
        <v>15</v>
      </c>
      <c r="D151" s="27" t="s">
        <v>9</v>
      </c>
      <c r="E151" s="28">
        <v>7</v>
      </c>
      <c r="F151" s="26"/>
      <c r="G151" s="26" t="str">
        <f t="shared" si="12"/>
        <v>15-7</v>
      </c>
      <c r="H151" s="29"/>
      <c r="I151" s="30" t="s">
        <v>36</v>
      </c>
      <c r="J151" s="31" t="s">
        <v>77</v>
      </c>
      <c r="K151" s="31" t="s">
        <v>234</v>
      </c>
      <c r="L151" s="32">
        <f t="shared" si="13"/>
        <v>15</v>
      </c>
      <c r="M151" s="32" t="s">
        <v>0</v>
      </c>
      <c r="N151" s="32">
        <f t="shared" si="14"/>
        <v>7</v>
      </c>
    </row>
    <row r="152" spans="1:14" s="6" customFormat="1" ht="31.5" customHeight="1" x14ac:dyDescent="0.4">
      <c r="A152" s="6" t="str">
        <f t="shared" si="10"/>
        <v>15-8</v>
      </c>
      <c r="B152" s="6" t="str">
        <f t="shared" si="11"/>
        <v>15-8</v>
      </c>
      <c r="C152" s="26">
        <v>15</v>
      </c>
      <c r="D152" s="27" t="s">
        <v>9</v>
      </c>
      <c r="E152" s="28">
        <v>8</v>
      </c>
      <c r="F152" s="26"/>
      <c r="G152" s="26" t="str">
        <f t="shared" si="12"/>
        <v>15-8</v>
      </c>
      <c r="H152" s="29"/>
      <c r="I152" s="30" t="s">
        <v>51</v>
      </c>
      <c r="J152" s="31" t="s">
        <v>77</v>
      </c>
      <c r="K152" s="31" t="s">
        <v>235</v>
      </c>
      <c r="L152" s="32">
        <f t="shared" si="13"/>
        <v>15</v>
      </c>
      <c r="M152" s="32" t="s">
        <v>0</v>
      </c>
      <c r="N152" s="32">
        <f t="shared" si="14"/>
        <v>8</v>
      </c>
    </row>
    <row r="153" spans="1:14" s="6" customFormat="1" ht="31.5" customHeight="1" x14ac:dyDescent="0.4">
      <c r="A153" s="6" t="str">
        <f t="shared" si="10"/>
        <v>15-9</v>
      </c>
      <c r="B153" s="6" t="str">
        <f t="shared" si="11"/>
        <v>15-9</v>
      </c>
      <c r="C153" s="26">
        <v>15</v>
      </c>
      <c r="D153" s="27" t="s">
        <v>9</v>
      </c>
      <c r="E153" s="28">
        <v>9</v>
      </c>
      <c r="F153" s="26"/>
      <c r="G153" s="26" t="str">
        <f t="shared" si="12"/>
        <v>15-9</v>
      </c>
      <c r="H153" s="29"/>
      <c r="I153" s="30" t="s">
        <v>30</v>
      </c>
      <c r="J153" s="31" t="s">
        <v>74</v>
      </c>
      <c r="K153" s="31" t="s">
        <v>236</v>
      </c>
      <c r="L153" s="32">
        <f t="shared" si="13"/>
        <v>15</v>
      </c>
      <c r="M153" s="32" t="s">
        <v>0</v>
      </c>
      <c r="N153" s="32">
        <f t="shared" si="14"/>
        <v>9</v>
      </c>
    </row>
    <row r="154" spans="1:14" s="6" customFormat="1" ht="31.5" customHeight="1" x14ac:dyDescent="0.4">
      <c r="A154" s="6" t="str">
        <f t="shared" si="10"/>
        <v>15-10</v>
      </c>
      <c r="B154" s="6" t="str">
        <f t="shared" si="11"/>
        <v>15-10</v>
      </c>
      <c r="C154" s="26">
        <v>15</v>
      </c>
      <c r="D154" s="27" t="s">
        <v>9</v>
      </c>
      <c r="E154" s="28">
        <v>10</v>
      </c>
      <c r="F154" s="26"/>
      <c r="G154" s="26" t="str">
        <f t="shared" si="12"/>
        <v>15-10</v>
      </c>
      <c r="H154" s="29"/>
      <c r="I154" s="30" t="s">
        <v>30</v>
      </c>
      <c r="J154" s="31" t="s">
        <v>74</v>
      </c>
      <c r="K154" s="31" t="s">
        <v>192</v>
      </c>
      <c r="L154" s="32">
        <f t="shared" si="13"/>
        <v>15</v>
      </c>
      <c r="M154" s="32" t="s">
        <v>0</v>
      </c>
      <c r="N154" s="32">
        <f t="shared" si="14"/>
        <v>10</v>
      </c>
    </row>
    <row r="155" spans="1:14" s="6" customFormat="1" ht="31.5" customHeight="1" x14ac:dyDescent="0.4">
      <c r="A155" s="6" t="str">
        <f t="shared" si="10"/>
        <v>16-1</v>
      </c>
      <c r="B155" s="6" t="str">
        <f t="shared" si="11"/>
        <v>16-1</v>
      </c>
      <c r="C155" s="26">
        <v>16</v>
      </c>
      <c r="D155" s="27" t="s">
        <v>9</v>
      </c>
      <c r="E155" s="28">
        <v>1</v>
      </c>
      <c r="F155" s="26"/>
      <c r="G155" s="26" t="str">
        <f t="shared" si="12"/>
        <v>16-1</v>
      </c>
      <c r="H155" s="29"/>
      <c r="I155" s="30" t="s">
        <v>30</v>
      </c>
      <c r="J155" s="31" t="s">
        <v>74</v>
      </c>
      <c r="K155" s="31" t="s">
        <v>237</v>
      </c>
      <c r="L155" s="32">
        <f t="shared" si="13"/>
        <v>16</v>
      </c>
      <c r="M155" s="32" t="s">
        <v>0</v>
      </c>
      <c r="N155" s="32">
        <f t="shared" si="14"/>
        <v>1</v>
      </c>
    </row>
    <row r="156" spans="1:14" s="6" customFormat="1" ht="31.5" customHeight="1" x14ac:dyDescent="0.4">
      <c r="A156" s="6" t="str">
        <f t="shared" si="10"/>
        <v>16-2</v>
      </c>
      <c r="B156" s="6" t="str">
        <f t="shared" si="11"/>
        <v>16-2</v>
      </c>
      <c r="C156" s="26">
        <v>16</v>
      </c>
      <c r="D156" s="27" t="s">
        <v>9</v>
      </c>
      <c r="E156" s="28">
        <v>2</v>
      </c>
      <c r="F156" s="26"/>
      <c r="G156" s="26" t="str">
        <f t="shared" si="12"/>
        <v>16-2</v>
      </c>
      <c r="H156" s="29"/>
      <c r="I156" s="30" t="s">
        <v>37</v>
      </c>
      <c r="J156" s="31" t="s">
        <v>82</v>
      </c>
      <c r="K156" s="31" t="s">
        <v>238</v>
      </c>
      <c r="L156" s="32">
        <f t="shared" si="13"/>
        <v>16</v>
      </c>
      <c r="M156" s="32" t="s">
        <v>0</v>
      </c>
      <c r="N156" s="32">
        <f t="shared" si="14"/>
        <v>2</v>
      </c>
    </row>
    <row r="157" spans="1:14" s="6" customFormat="1" ht="31.5" customHeight="1" x14ac:dyDescent="0.4">
      <c r="A157" s="6" t="str">
        <f t="shared" si="10"/>
        <v>16-3</v>
      </c>
      <c r="B157" s="6" t="str">
        <f t="shared" si="11"/>
        <v>16-3</v>
      </c>
      <c r="C157" s="26">
        <v>16</v>
      </c>
      <c r="D157" s="27" t="s">
        <v>9</v>
      </c>
      <c r="E157" s="28">
        <v>3</v>
      </c>
      <c r="F157" s="26"/>
      <c r="G157" s="26" t="str">
        <f t="shared" si="12"/>
        <v>16-3</v>
      </c>
      <c r="H157" s="29"/>
      <c r="I157" s="30" t="s">
        <v>36</v>
      </c>
      <c r="J157" s="31" t="s">
        <v>77</v>
      </c>
      <c r="K157" s="31" t="s">
        <v>239</v>
      </c>
      <c r="L157" s="32">
        <f t="shared" si="13"/>
        <v>16</v>
      </c>
      <c r="M157" s="32" t="s">
        <v>0</v>
      </c>
      <c r="N157" s="32">
        <f t="shared" si="14"/>
        <v>3</v>
      </c>
    </row>
    <row r="158" spans="1:14" s="6" customFormat="1" ht="31.5" customHeight="1" x14ac:dyDescent="0.4">
      <c r="A158" s="6" t="str">
        <f t="shared" si="10"/>
        <v>16-4</v>
      </c>
      <c r="B158" s="6" t="str">
        <f t="shared" si="11"/>
        <v>16-4</v>
      </c>
      <c r="C158" s="26">
        <v>16</v>
      </c>
      <c r="D158" s="27" t="s">
        <v>9</v>
      </c>
      <c r="E158" s="28">
        <v>4</v>
      </c>
      <c r="F158" s="26"/>
      <c r="G158" s="26" t="str">
        <f t="shared" si="12"/>
        <v>16-4</v>
      </c>
      <c r="H158" s="29"/>
      <c r="I158" s="30" t="s">
        <v>31</v>
      </c>
      <c r="J158" s="31" t="s">
        <v>87</v>
      </c>
      <c r="K158" s="31" t="s">
        <v>240</v>
      </c>
      <c r="L158" s="32">
        <f t="shared" si="13"/>
        <v>16</v>
      </c>
      <c r="M158" s="32" t="s">
        <v>0</v>
      </c>
      <c r="N158" s="32">
        <f t="shared" si="14"/>
        <v>4</v>
      </c>
    </row>
    <row r="159" spans="1:14" s="6" customFormat="1" ht="31.5" customHeight="1" x14ac:dyDescent="0.4">
      <c r="A159" s="6" t="str">
        <f t="shared" si="10"/>
        <v>16-5</v>
      </c>
      <c r="B159" s="6" t="str">
        <f t="shared" si="11"/>
        <v>16-5</v>
      </c>
      <c r="C159" s="26">
        <v>16</v>
      </c>
      <c r="D159" s="27" t="s">
        <v>9</v>
      </c>
      <c r="E159" s="28">
        <v>5</v>
      </c>
      <c r="F159" s="26"/>
      <c r="G159" s="26" t="str">
        <f t="shared" si="12"/>
        <v>16-5</v>
      </c>
      <c r="H159" s="29"/>
      <c r="I159" s="30" t="s">
        <v>32</v>
      </c>
      <c r="J159" s="31" t="s">
        <v>72</v>
      </c>
      <c r="K159" s="31" t="s">
        <v>241</v>
      </c>
      <c r="L159" s="32">
        <f t="shared" si="13"/>
        <v>16</v>
      </c>
      <c r="M159" s="32" t="s">
        <v>0</v>
      </c>
      <c r="N159" s="32">
        <f t="shared" si="14"/>
        <v>5</v>
      </c>
    </row>
    <row r="160" spans="1:14" s="6" customFormat="1" ht="31.5" customHeight="1" x14ac:dyDescent="0.4">
      <c r="A160" s="6" t="str">
        <f t="shared" si="10"/>
        <v>16-6</v>
      </c>
      <c r="B160" s="6" t="str">
        <f t="shared" si="11"/>
        <v>16-6</v>
      </c>
      <c r="C160" s="26">
        <v>16</v>
      </c>
      <c r="D160" s="27" t="s">
        <v>9</v>
      </c>
      <c r="E160" s="28">
        <v>6</v>
      </c>
      <c r="F160" s="26"/>
      <c r="G160" s="26" t="str">
        <f t="shared" si="12"/>
        <v>16-6</v>
      </c>
      <c r="H160" s="29"/>
      <c r="I160" s="30" t="s">
        <v>32</v>
      </c>
      <c r="J160" s="31" t="s">
        <v>72</v>
      </c>
      <c r="K160" s="31" t="s">
        <v>242</v>
      </c>
      <c r="L160" s="32">
        <f t="shared" si="13"/>
        <v>16</v>
      </c>
      <c r="M160" s="32" t="s">
        <v>0</v>
      </c>
      <c r="N160" s="32">
        <f t="shared" si="14"/>
        <v>6</v>
      </c>
    </row>
    <row r="161" spans="1:14" s="6" customFormat="1" ht="31.5" customHeight="1" x14ac:dyDescent="0.4">
      <c r="A161" s="6" t="str">
        <f t="shared" si="10"/>
        <v>16-7</v>
      </c>
      <c r="B161" s="6" t="str">
        <f t="shared" si="11"/>
        <v>16-7</v>
      </c>
      <c r="C161" s="26">
        <v>16</v>
      </c>
      <c r="D161" s="27" t="s">
        <v>9</v>
      </c>
      <c r="E161" s="28">
        <v>7</v>
      </c>
      <c r="F161" s="26"/>
      <c r="G161" s="26" t="str">
        <f t="shared" si="12"/>
        <v>16-7</v>
      </c>
      <c r="H161" s="29"/>
      <c r="I161" s="30" t="s">
        <v>26</v>
      </c>
      <c r="J161" s="31" t="s">
        <v>72</v>
      </c>
      <c r="K161" s="31" t="s">
        <v>243</v>
      </c>
      <c r="L161" s="32">
        <f t="shared" si="13"/>
        <v>16</v>
      </c>
      <c r="M161" s="32" t="s">
        <v>0</v>
      </c>
      <c r="N161" s="32">
        <f t="shared" si="14"/>
        <v>7</v>
      </c>
    </row>
    <row r="162" spans="1:14" s="6" customFormat="1" ht="31.5" customHeight="1" x14ac:dyDescent="0.4">
      <c r="A162" s="6" t="str">
        <f t="shared" si="10"/>
        <v>16-8</v>
      </c>
      <c r="B162" s="6" t="str">
        <f t="shared" si="11"/>
        <v>16-8</v>
      </c>
      <c r="C162" s="26">
        <v>16</v>
      </c>
      <c r="D162" s="27" t="s">
        <v>9</v>
      </c>
      <c r="E162" s="28">
        <v>8</v>
      </c>
      <c r="F162" s="26"/>
      <c r="G162" s="26" t="str">
        <f t="shared" si="12"/>
        <v>16-8</v>
      </c>
      <c r="H162" s="29"/>
      <c r="I162" s="30" t="s">
        <v>26</v>
      </c>
      <c r="J162" s="31" t="s">
        <v>86</v>
      </c>
      <c r="K162" s="31" t="s">
        <v>244</v>
      </c>
      <c r="L162" s="32">
        <f t="shared" si="13"/>
        <v>16</v>
      </c>
      <c r="M162" s="32" t="s">
        <v>0</v>
      </c>
      <c r="N162" s="32">
        <f t="shared" si="14"/>
        <v>8</v>
      </c>
    </row>
    <row r="163" spans="1:14" s="6" customFormat="1" ht="31.5" customHeight="1" x14ac:dyDescent="0.4">
      <c r="A163" s="6" t="str">
        <f t="shared" si="10"/>
        <v>16-9</v>
      </c>
      <c r="B163" s="6" t="str">
        <f t="shared" si="11"/>
        <v>16-9</v>
      </c>
      <c r="C163" s="26">
        <v>16</v>
      </c>
      <c r="D163" s="27" t="s">
        <v>9</v>
      </c>
      <c r="E163" s="28">
        <v>9</v>
      </c>
      <c r="F163" s="26"/>
      <c r="G163" s="26" t="str">
        <f t="shared" si="12"/>
        <v>16-9</v>
      </c>
      <c r="H163" s="29"/>
      <c r="I163" s="30" t="s">
        <v>26</v>
      </c>
      <c r="J163" s="31" t="s">
        <v>81</v>
      </c>
      <c r="K163" s="31" t="s">
        <v>245</v>
      </c>
      <c r="L163" s="32">
        <f t="shared" si="13"/>
        <v>16</v>
      </c>
      <c r="M163" s="32" t="s">
        <v>0</v>
      </c>
      <c r="N163" s="32">
        <f t="shared" si="14"/>
        <v>9</v>
      </c>
    </row>
    <row r="164" spans="1:14" s="6" customFormat="1" ht="31.5" customHeight="1" x14ac:dyDescent="0.4">
      <c r="A164" s="6" t="str">
        <f t="shared" si="10"/>
        <v>16-10</v>
      </c>
      <c r="B164" s="6" t="str">
        <f t="shared" si="11"/>
        <v>16-10</v>
      </c>
      <c r="C164" s="26">
        <v>16</v>
      </c>
      <c r="D164" s="27" t="s">
        <v>9</v>
      </c>
      <c r="E164" s="28">
        <v>10</v>
      </c>
      <c r="F164" s="26"/>
      <c r="G164" s="26" t="str">
        <f t="shared" si="12"/>
        <v>16-10</v>
      </c>
      <c r="H164" s="29"/>
      <c r="I164" s="30" t="s">
        <v>26</v>
      </c>
      <c r="J164" s="31" t="s">
        <v>73</v>
      </c>
      <c r="K164" s="31" t="s">
        <v>246</v>
      </c>
      <c r="L164" s="32">
        <f t="shared" si="13"/>
        <v>16</v>
      </c>
      <c r="M164" s="32" t="s">
        <v>0</v>
      </c>
      <c r="N164" s="32">
        <f t="shared" si="14"/>
        <v>10</v>
      </c>
    </row>
    <row r="165" spans="1:14" s="6" customFormat="1" ht="31.5" customHeight="1" x14ac:dyDescent="0.4">
      <c r="A165" s="6" t="str">
        <f t="shared" si="10"/>
        <v>17-1</v>
      </c>
      <c r="B165" s="6" t="str">
        <f t="shared" si="11"/>
        <v>17-1</v>
      </c>
      <c r="C165" s="26">
        <v>17</v>
      </c>
      <c r="D165" s="27" t="s">
        <v>9</v>
      </c>
      <c r="E165" s="28">
        <v>1</v>
      </c>
      <c r="F165" s="26"/>
      <c r="G165" s="26" t="str">
        <f t="shared" si="12"/>
        <v>17-1</v>
      </c>
      <c r="H165" s="29"/>
      <c r="I165" s="30" t="s">
        <v>25</v>
      </c>
      <c r="J165" s="31" t="s">
        <v>84</v>
      </c>
      <c r="K165" s="31" t="s">
        <v>247</v>
      </c>
      <c r="L165" s="32">
        <f t="shared" si="13"/>
        <v>17</v>
      </c>
      <c r="M165" s="32" t="s">
        <v>0</v>
      </c>
      <c r="N165" s="32">
        <f t="shared" si="14"/>
        <v>1</v>
      </c>
    </row>
    <row r="166" spans="1:14" s="6" customFormat="1" ht="31.5" customHeight="1" x14ac:dyDescent="0.4">
      <c r="A166" s="6" t="str">
        <f t="shared" si="10"/>
        <v>17-2</v>
      </c>
      <c r="B166" s="6" t="str">
        <f t="shared" si="11"/>
        <v>17-2</v>
      </c>
      <c r="C166" s="26">
        <v>17</v>
      </c>
      <c r="D166" s="27" t="s">
        <v>9</v>
      </c>
      <c r="E166" s="28">
        <v>2</v>
      </c>
      <c r="F166" s="26"/>
      <c r="G166" s="26" t="str">
        <f t="shared" si="12"/>
        <v>17-2</v>
      </c>
      <c r="H166" s="29"/>
      <c r="I166" s="30" t="s">
        <v>25</v>
      </c>
      <c r="J166" s="31" t="s">
        <v>81</v>
      </c>
      <c r="K166" s="31" t="s">
        <v>248</v>
      </c>
      <c r="L166" s="32">
        <f t="shared" si="13"/>
        <v>17</v>
      </c>
      <c r="M166" s="32" t="s">
        <v>0</v>
      </c>
      <c r="N166" s="32">
        <f t="shared" si="14"/>
        <v>2</v>
      </c>
    </row>
    <row r="167" spans="1:14" s="6" customFormat="1" ht="31.5" customHeight="1" x14ac:dyDescent="0.4">
      <c r="A167" s="6" t="str">
        <f t="shared" si="10"/>
        <v>17-3</v>
      </c>
      <c r="B167" s="6" t="str">
        <f t="shared" si="11"/>
        <v>17-3</v>
      </c>
      <c r="C167" s="26">
        <v>17</v>
      </c>
      <c r="D167" s="27" t="s">
        <v>9</v>
      </c>
      <c r="E167" s="28">
        <v>3</v>
      </c>
      <c r="F167" s="26"/>
      <c r="G167" s="26" t="str">
        <f t="shared" si="12"/>
        <v>17-3</v>
      </c>
      <c r="H167" s="29"/>
      <c r="I167" s="30" t="s">
        <v>25</v>
      </c>
      <c r="J167" s="31" t="s">
        <v>81</v>
      </c>
      <c r="K167" s="31" t="s">
        <v>249</v>
      </c>
      <c r="L167" s="32">
        <f t="shared" si="13"/>
        <v>17</v>
      </c>
      <c r="M167" s="32" t="s">
        <v>0</v>
      </c>
      <c r="N167" s="32">
        <f t="shared" si="14"/>
        <v>3</v>
      </c>
    </row>
    <row r="168" spans="1:14" s="6" customFormat="1" ht="31.5" customHeight="1" x14ac:dyDescent="0.4">
      <c r="A168" s="6" t="str">
        <f t="shared" si="10"/>
        <v>17-4</v>
      </c>
      <c r="B168" s="6" t="str">
        <f t="shared" si="11"/>
        <v>17-4</v>
      </c>
      <c r="C168" s="26">
        <v>17</v>
      </c>
      <c r="D168" s="27" t="s">
        <v>9</v>
      </c>
      <c r="E168" s="28">
        <v>4</v>
      </c>
      <c r="F168" s="26"/>
      <c r="G168" s="26" t="str">
        <f t="shared" si="12"/>
        <v>17-4</v>
      </c>
      <c r="H168" s="29"/>
      <c r="I168" s="30" t="s">
        <v>25</v>
      </c>
      <c r="J168" s="31" t="s">
        <v>75</v>
      </c>
      <c r="K168" s="31" t="s">
        <v>250</v>
      </c>
      <c r="L168" s="32">
        <f t="shared" si="13"/>
        <v>17</v>
      </c>
      <c r="M168" s="32" t="s">
        <v>0</v>
      </c>
      <c r="N168" s="32">
        <f t="shared" si="14"/>
        <v>4</v>
      </c>
    </row>
    <row r="169" spans="1:14" s="6" customFormat="1" ht="31.5" customHeight="1" x14ac:dyDescent="0.4">
      <c r="A169" s="6" t="str">
        <f t="shared" si="10"/>
        <v>17-5</v>
      </c>
      <c r="B169" s="6" t="str">
        <f t="shared" si="11"/>
        <v>17-5</v>
      </c>
      <c r="C169" s="26">
        <v>17</v>
      </c>
      <c r="D169" s="27" t="s">
        <v>9</v>
      </c>
      <c r="E169" s="28">
        <v>5</v>
      </c>
      <c r="F169" s="26"/>
      <c r="G169" s="26" t="str">
        <f t="shared" si="12"/>
        <v>17-5</v>
      </c>
      <c r="H169" s="29"/>
      <c r="I169" s="30" t="s">
        <v>27</v>
      </c>
      <c r="J169" s="31" t="s">
        <v>74</v>
      </c>
      <c r="K169" s="31" t="s">
        <v>251</v>
      </c>
      <c r="L169" s="32">
        <f t="shared" si="13"/>
        <v>17</v>
      </c>
      <c r="M169" s="32" t="s">
        <v>0</v>
      </c>
      <c r="N169" s="32">
        <f t="shared" si="14"/>
        <v>5</v>
      </c>
    </row>
    <row r="170" spans="1:14" s="6" customFormat="1" ht="31.5" customHeight="1" x14ac:dyDescent="0.4">
      <c r="A170" s="6" t="str">
        <f t="shared" si="10"/>
        <v>17-6</v>
      </c>
      <c r="B170" s="6" t="str">
        <f t="shared" si="11"/>
        <v>17-6</v>
      </c>
      <c r="C170" s="26">
        <v>17</v>
      </c>
      <c r="D170" s="27" t="s">
        <v>9</v>
      </c>
      <c r="E170" s="28">
        <v>6</v>
      </c>
      <c r="F170" s="26"/>
      <c r="G170" s="26" t="str">
        <f t="shared" si="12"/>
        <v>17-6</v>
      </c>
      <c r="H170" s="29"/>
      <c r="I170" s="30" t="s">
        <v>27</v>
      </c>
      <c r="J170" s="31" t="s">
        <v>76</v>
      </c>
      <c r="K170" s="31" t="s">
        <v>252</v>
      </c>
      <c r="L170" s="32">
        <f t="shared" si="13"/>
        <v>17</v>
      </c>
      <c r="M170" s="32" t="s">
        <v>0</v>
      </c>
      <c r="N170" s="32">
        <f t="shared" si="14"/>
        <v>6</v>
      </c>
    </row>
    <row r="171" spans="1:14" s="6" customFormat="1" ht="31.5" customHeight="1" x14ac:dyDescent="0.4">
      <c r="A171" s="6" t="str">
        <f t="shared" si="10"/>
        <v>17-7</v>
      </c>
      <c r="B171" s="6" t="str">
        <f t="shared" si="11"/>
        <v>17-7</v>
      </c>
      <c r="C171" s="26">
        <v>17</v>
      </c>
      <c r="D171" s="27" t="s">
        <v>9</v>
      </c>
      <c r="E171" s="28">
        <v>7</v>
      </c>
      <c r="F171" s="26"/>
      <c r="G171" s="26" t="str">
        <f t="shared" si="12"/>
        <v>17-7</v>
      </c>
      <c r="H171" s="29"/>
      <c r="I171" s="30" t="s">
        <v>40</v>
      </c>
      <c r="J171" s="31" t="s">
        <v>84</v>
      </c>
      <c r="K171" s="31" t="s">
        <v>253</v>
      </c>
      <c r="L171" s="32">
        <f t="shared" si="13"/>
        <v>17</v>
      </c>
      <c r="M171" s="32" t="s">
        <v>0</v>
      </c>
      <c r="N171" s="32">
        <f t="shared" si="14"/>
        <v>7</v>
      </c>
    </row>
    <row r="172" spans="1:14" s="6" customFormat="1" ht="31.5" customHeight="1" x14ac:dyDescent="0.4">
      <c r="A172" s="6" t="str">
        <f t="shared" si="10"/>
        <v>17-8</v>
      </c>
      <c r="B172" s="6" t="str">
        <f t="shared" si="11"/>
        <v>17-8</v>
      </c>
      <c r="C172" s="26">
        <v>17</v>
      </c>
      <c r="D172" s="27" t="s">
        <v>9</v>
      </c>
      <c r="E172" s="28">
        <v>8</v>
      </c>
      <c r="F172" s="26"/>
      <c r="G172" s="26" t="str">
        <f t="shared" si="12"/>
        <v>17-8</v>
      </c>
      <c r="H172" s="29"/>
      <c r="I172" s="30" t="s">
        <v>32</v>
      </c>
      <c r="J172" s="31" t="s">
        <v>72</v>
      </c>
      <c r="K172" s="31" t="s">
        <v>254</v>
      </c>
      <c r="L172" s="32">
        <f t="shared" si="13"/>
        <v>17</v>
      </c>
      <c r="M172" s="32" t="s">
        <v>0</v>
      </c>
      <c r="N172" s="32">
        <f t="shared" si="14"/>
        <v>8</v>
      </c>
    </row>
    <row r="173" spans="1:14" s="6" customFormat="1" ht="31.5" customHeight="1" x14ac:dyDescent="0.4">
      <c r="A173" s="6" t="str">
        <f t="shared" si="10"/>
        <v>17-9</v>
      </c>
      <c r="B173" s="6" t="str">
        <f t="shared" si="11"/>
        <v>17-9</v>
      </c>
      <c r="C173" s="26">
        <v>17</v>
      </c>
      <c r="D173" s="27" t="s">
        <v>9</v>
      </c>
      <c r="E173" s="28">
        <v>9</v>
      </c>
      <c r="F173" s="26"/>
      <c r="G173" s="26" t="str">
        <f t="shared" si="12"/>
        <v>17-9</v>
      </c>
      <c r="H173" s="29"/>
      <c r="I173" s="30" t="s">
        <v>32</v>
      </c>
      <c r="J173" s="31" t="s">
        <v>73</v>
      </c>
      <c r="K173" s="31" t="s">
        <v>255</v>
      </c>
      <c r="L173" s="32">
        <f t="shared" si="13"/>
        <v>17</v>
      </c>
      <c r="M173" s="32" t="s">
        <v>0</v>
      </c>
      <c r="N173" s="32">
        <f t="shared" si="14"/>
        <v>9</v>
      </c>
    </row>
    <row r="174" spans="1:14" s="6" customFormat="1" ht="31.5" customHeight="1" x14ac:dyDescent="0.4">
      <c r="A174" s="6" t="str">
        <f t="shared" si="10"/>
        <v>17-10</v>
      </c>
      <c r="B174" s="6" t="str">
        <f t="shared" si="11"/>
        <v>17-10</v>
      </c>
      <c r="C174" s="26">
        <v>17</v>
      </c>
      <c r="D174" s="27" t="s">
        <v>9</v>
      </c>
      <c r="E174" s="28">
        <v>10</v>
      </c>
      <c r="F174" s="26"/>
      <c r="G174" s="26" t="str">
        <f t="shared" si="12"/>
        <v>17-10</v>
      </c>
      <c r="H174" s="29"/>
      <c r="I174" s="30" t="s">
        <v>26</v>
      </c>
      <c r="J174" s="31" t="s">
        <v>75</v>
      </c>
      <c r="K174" s="31" t="s">
        <v>256</v>
      </c>
      <c r="L174" s="32">
        <f t="shared" si="13"/>
        <v>17</v>
      </c>
      <c r="M174" s="32" t="s">
        <v>0</v>
      </c>
      <c r="N174" s="32">
        <f t="shared" si="14"/>
        <v>10</v>
      </c>
    </row>
    <row r="175" spans="1:14" s="6" customFormat="1" ht="31.5" customHeight="1" x14ac:dyDescent="0.4">
      <c r="A175" s="6" t="str">
        <f t="shared" si="10"/>
        <v>18-1</v>
      </c>
      <c r="B175" s="6" t="str">
        <f t="shared" si="11"/>
        <v>18-1</v>
      </c>
      <c r="C175" s="26">
        <v>18</v>
      </c>
      <c r="D175" s="27" t="s">
        <v>9</v>
      </c>
      <c r="E175" s="28">
        <v>1</v>
      </c>
      <c r="F175" s="26"/>
      <c r="G175" s="26" t="str">
        <f t="shared" si="12"/>
        <v>18-1</v>
      </c>
      <c r="H175" s="29"/>
      <c r="I175" s="30" t="s">
        <v>26</v>
      </c>
      <c r="J175" s="31" t="s">
        <v>86</v>
      </c>
      <c r="K175" s="31" t="s">
        <v>257</v>
      </c>
      <c r="L175" s="32">
        <f t="shared" si="13"/>
        <v>18</v>
      </c>
      <c r="M175" s="32" t="s">
        <v>0</v>
      </c>
      <c r="N175" s="32">
        <f t="shared" si="14"/>
        <v>1</v>
      </c>
    </row>
    <row r="176" spans="1:14" s="6" customFormat="1" ht="31.5" customHeight="1" x14ac:dyDescent="0.4">
      <c r="A176" s="6" t="str">
        <f t="shared" si="10"/>
        <v>18-2</v>
      </c>
      <c r="B176" s="6" t="str">
        <f t="shared" si="11"/>
        <v>18-2</v>
      </c>
      <c r="C176" s="26">
        <v>18</v>
      </c>
      <c r="D176" s="27" t="s">
        <v>9</v>
      </c>
      <c r="E176" s="28">
        <v>2</v>
      </c>
      <c r="F176" s="26"/>
      <c r="G176" s="26" t="str">
        <f t="shared" si="12"/>
        <v>18-2</v>
      </c>
      <c r="H176" s="29"/>
      <c r="I176" s="30" t="s">
        <v>26</v>
      </c>
      <c r="J176" s="31" t="s">
        <v>79</v>
      </c>
      <c r="K176" s="31" t="s">
        <v>258</v>
      </c>
      <c r="L176" s="32">
        <f t="shared" si="13"/>
        <v>18</v>
      </c>
      <c r="M176" s="32" t="s">
        <v>0</v>
      </c>
      <c r="N176" s="32">
        <f t="shared" si="14"/>
        <v>2</v>
      </c>
    </row>
    <row r="177" spans="1:14" s="6" customFormat="1" ht="31.5" customHeight="1" x14ac:dyDescent="0.4">
      <c r="A177" s="6" t="str">
        <f t="shared" si="10"/>
        <v>18-3</v>
      </c>
      <c r="B177" s="6" t="str">
        <f t="shared" si="11"/>
        <v>18-3</v>
      </c>
      <c r="C177" s="26">
        <v>18</v>
      </c>
      <c r="D177" s="27" t="s">
        <v>9</v>
      </c>
      <c r="E177" s="28">
        <v>3</v>
      </c>
      <c r="F177" s="26"/>
      <c r="G177" s="26" t="str">
        <f t="shared" si="12"/>
        <v>18-3</v>
      </c>
      <c r="H177" s="29"/>
      <c r="I177" s="30" t="s">
        <v>26</v>
      </c>
      <c r="J177" s="31" t="s">
        <v>86</v>
      </c>
      <c r="K177" s="31" t="s">
        <v>259</v>
      </c>
      <c r="L177" s="32">
        <f t="shared" si="13"/>
        <v>18</v>
      </c>
      <c r="M177" s="32" t="s">
        <v>0</v>
      </c>
      <c r="N177" s="32">
        <f t="shared" si="14"/>
        <v>3</v>
      </c>
    </row>
    <row r="178" spans="1:14" s="6" customFormat="1" ht="31.5" customHeight="1" x14ac:dyDescent="0.4">
      <c r="A178" s="6" t="str">
        <f t="shared" si="10"/>
        <v>18-4</v>
      </c>
      <c r="B178" s="6" t="str">
        <f t="shared" si="11"/>
        <v>18-4</v>
      </c>
      <c r="C178" s="26">
        <v>18</v>
      </c>
      <c r="D178" s="27" t="s">
        <v>9</v>
      </c>
      <c r="E178" s="28">
        <v>4</v>
      </c>
      <c r="F178" s="26"/>
      <c r="G178" s="26" t="str">
        <f t="shared" si="12"/>
        <v>18-4</v>
      </c>
      <c r="H178" s="29"/>
      <c r="I178" s="30" t="s">
        <v>26</v>
      </c>
      <c r="J178" s="31" t="s">
        <v>86</v>
      </c>
      <c r="K178" s="31" t="s">
        <v>260</v>
      </c>
      <c r="L178" s="32">
        <f t="shared" si="13"/>
        <v>18</v>
      </c>
      <c r="M178" s="32" t="s">
        <v>0</v>
      </c>
      <c r="N178" s="32">
        <f t="shared" si="14"/>
        <v>4</v>
      </c>
    </row>
    <row r="179" spans="1:14" s="6" customFormat="1" ht="31.5" customHeight="1" x14ac:dyDescent="0.4">
      <c r="A179" s="6" t="str">
        <f t="shared" si="10"/>
        <v>18-5</v>
      </c>
      <c r="B179" s="6" t="str">
        <f t="shared" si="11"/>
        <v>18-5</v>
      </c>
      <c r="C179" s="26">
        <v>18</v>
      </c>
      <c r="D179" s="27" t="s">
        <v>9</v>
      </c>
      <c r="E179" s="28">
        <v>5</v>
      </c>
      <c r="F179" s="26"/>
      <c r="G179" s="26" t="str">
        <f t="shared" si="12"/>
        <v>18-5</v>
      </c>
      <c r="H179" s="29"/>
      <c r="I179" s="30" t="s">
        <v>52</v>
      </c>
      <c r="J179" s="31" t="s">
        <v>82</v>
      </c>
      <c r="K179" s="31" t="s">
        <v>261</v>
      </c>
      <c r="L179" s="32">
        <f t="shared" si="13"/>
        <v>18</v>
      </c>
      <c r="M179" s="32" t="s">
        <v>0</v>
      </c>
      <c r="N179" s="32">
        <f t="shared" si="14"/>
        <v>5</v>
      </c>
    </row>
    <row r="180" spans="1:14" s="6" customFormat="1" ht="31.5" customHeight="1" x14ac:dyDescent="0.4">
      <c r="A180" s="6" t="str">
        <f t="shared" si="10"/>
        <v>18-6</v>
      </c>
      <c r="B180" s="6" t="str">
        <f t="shared" si="11"/>
        <v>18-6</v>
      </c>
      <c r="C180" s="26">
        <v>18</v>
      </c>
      <c r="D180" s="27" t="s">
        <v>9</v>
      </c>
      <c r="E180" s="28">
        <v>6</v>
      </c>
      <c r="F180" s="26"/>
      <c r="G180" s="26" t="str">
        <f t="shared" si="12"/>
        <v>18-6</v>
      </c>
      <c r="H180" s="29"/>
      <c r="I180" s="30" t="s">
        <v>52</v>
      </c>
      <c r="J180" s="31" t="s">
        <v>82</v>
      </c>
      <c r="K180" s="31" t="s">
        <v>262</v>
      </c>
      <c r="L180" s="32">
        <f t="shared" si="13"/>
        <v>18</v>
      </c>
      <c r="M180" s="32" t="s">
        <v>0</v>
      </c>
      <c r="N180" s="32">
        <f t="shared" si="14"/>
        <v>6</v>
      </c>
    </row>
    <row r="181" spans="1:14" s="6" customFormat="1" ht="31.5" customHeight="1" x14ac:dyDescent="0.4">
      <c r="A181" s="6" t="str">
        <f t="shared" si="10"/>
        <v>18-7</v>
      </c>
      <c r="B181" s="6" t="str">
        <f t="shared" si="11"/>
        <v>18-7</v>
      </c>
      <c r="C181" s="26">
        <v>18</v>
      </c>
      <c r="D181" s="27" t="s">
        <v>9</v>
      </c>
      <c r="E181" s="28">
        <v>7</v>
      </c>
      <c r="F181" s="26"/>
      <c r="G181" s="26" t="str">
        <f t="shared" si="12"/>
        <v>18-7</v>
      </c>
      <c r="H181" s="29"/>
      <c r="I181" s="30" t="s">
        <v>27</v>
      </c>
      <c r="J181" s="31" t="s">
        <v>78</v>
      </c>
      <c r="K181" s="31" t="s">
        <v>263</v>
      </c>
      <c r="L181" s="32">
        <f t="shared" si="13"/>
        <v>18</v>
      </c>
      <c r="M181" s="32" t="s">
        <v>0</v>
      </c>
      <c r="N181" s="32">
        <f t="shared" si="14"/>
        <v>7</v>
      </c>
    </row>
    <row r="182" spans="1:14" s="6" customFormat="1" ht="31.5" customHeight="1" x14ac:dyDescent="0.4">
      <c r="A182" s="6" t="str">
        <f t="shared" si="10"/>
        <v>18-8</v>
      </c>
      <c r="B182" s="6" t="str">
        <f t="shared" si="11"/>
        <v>18-8</v>
      </c>
      <c r="C182" s="26">
        <v>18</v>
      </c>
      <c r="D182" s="27" t="s">
        <v>9</v>
      </c>
      <c r="E182" s="28">
        <v>8</v>
      </c>
      <c r="F182" s="26"/>
      <c r="G182" s="26" t="str">
        <f t="shared" si="12"/>
        <v>18-8</v>
      </c>
      <c r="H182" s="29"/>
      <c r="I182" s="30" t="s">
        <v>27</v>
      </c>
      <c r="J182" s="31" t="s">
        <v>78</v>
      </c>
      <c r="K182" s="31"/>
      <c r="L182" s="32">
        <f t="shared" si="13"/>
        <v>18</v>
      </c>
      <c r="M182" s="32" t="s">
        <v>0</v>
      </c>
      <c r="N182" s="32">
        <f t="shared" si="14"/>
        <v>8</v>
      </c>
    </row>
    <row r="183" spans="1:14" s="6" customFormat="1" ht="31.5" customHeight="1" x14ac:dyDescent="0.4">
      <c r="A183" s="6" t="str">
        <f t="shared" si="10"/>
        <v>18-9</v>
      </c>
      <c r="B183" s="6" t="str">
        <f t="shared" si="11"/>
        <v>18-9</v>
      </c>
      <c r="C183" s="26">
        <v>18</v>
      </c>
      <c r="D183" s="27" t="s">
        <v>9</v>
      </c>
      <c r="E183" s="28">
        <v>9</v>
      </c>
      <c r="F183" s="26"/>
      <c r="G183" s="26" t="str">
        <f t="shared" si="12"/>
        <v>18-9</v>
      </c>
      <c r="H183" s="29"/>
      <c r="I183" s="30" t="s">
        <v>27</v>
      </c>
      <c r="J183" s="31" t="s">
        <v>78</v>
      </c>
      <c r="K183" s="31"/>
      <c r="L183" s="32">
        <f t="shared" si="13"/>
        <v>18</v>
      </c>
      <c r="M183" s="32" t="s">
        <v>0</v>
      </c>
      <c r="N183" s="32">
        <f t="shared" si="14"/>
        <v>9</v>
      </c>
    </row>
    <row r="184" spans="1:14" s="6" customFormat="1" ht="31.5" customHeight="1" x14ac:dyDescent="0.4">
      <c r="A184" s="6" t="str">
        <f t="shared" si="10"/>
        <v>18-10</v>
      </c>
      <c r="B184" s="6" t="str">
        <f t="shared" si="11"/>
        <v>18-10</v>
      </c>
      <c r="C184" s="26">
        <v>18</v>
      </c>
      <c r="D184" s="27" t="s">
        <v>9</v>
      </c>
      <c r="E184" s="28">
        <v>10</v>
      </c>
      <c r="F184" s="26"/>
      <c r="G184" s="26" t="str">
        <f t="shared" si="12"/>
        <v>18-10</v>
      </c>
      <c r="H184" s="29"/>
      <c r="I184" s="30" t="s">
        <v>27</v>
      </c>
      <c r="J184" s="31" t="s">
        <v>78</v>
      </c>
      <c r="K184" s="31"/>
      <c r="L184" s="32">
        <f t="shared" si="13"/>
        <v>18</v>
      </c>
      <c r="M184" s="32" t="s">
        <v>0</v>
      </c>
      <c r="N184" s="32">
        <f t="shared" si="14"/>
        <v>10</v>
      </c>
    </row>
    <row r="185" spans="1:14" s="6" customFormat="1" ht="31.5" customHeight="1" x14ac:dyDescent="0.4">
      <c r="A185" s="6" t="str">
        <f t="shared" si="10"/>
        <v>19-1</v>
      </c>
      <c r="B185" s="6" t="str">
        <f t="shared" si="11"/>
        <v>19-1</v>
      </c>
      <c r="C185" s="26">
        <v>19</v>
      </c>
      <c r="D185" s="27" t="s">
        <v>9</v>
      </c>
      <c r="E185" s="28">
        <v>1</v>
      </c>
      <c r="F185" s="26"/>
      <c r="G185" s="26" t="str">
        <f t="shared" si="12"/>
        <v>19-1</v>
      </c>
      <c r="H185" s="29"/>
      <c r="I185" s="30" t="s">
        <v>27</v>
      </c>
      <c r="J185" s="31" t="s">
        <v>78</v>
      </c>
      <c r="K185" s="31"/>
      <c r="L185" s="32">
        <f t="shared" si="13"/>
        <v>19</v>
      </c>
      <c r="M185" s="32" t="s">
        <v>0</v>
      </c>
      <c r="N185" s="32">
        <f t="shared" si="14"/>
        <v>1</v>
      </c>
    </row>
    <row r="186" spans="1:14" s="6" customFormat="1" ht="31.5" customHeight="1" x14ac:dyDescent="0.4">
      <c r="A186" s="6" t="str">
        <f t="shared" si="10"/>
        <v>19-2</v>
      </c>
      <c r="B186" s="6" t="str">
        <f t="shared" si="11"/>
        <v>19-2</v>
      </c>
      <c r="C186" s="26">
        <v>19</v>
      </c>
      <c r="D186" s="27" t="s">
        <v>9</v>
      </c>
      <c r="E186" s="28">
        <v>2</v>
      </c>
      <c r="F186" s="26"/>
      <c r="G186" s="26" t="str">
        <f t="shared" si="12"/>
        <v>19-2</v>
      </c>
      <c r="H186" s="29"/>
      <c r="I186" s="30" t="s">
        <v>27</v>
      </c>
      <c r="J186" s="31" t="s">
        <v>78</v>
      </c>
      <c r="K186" s="31"/>
      <c r="L186" s="32">
        <f t="shared" si="13"/>
        <v>19</v>
      </c>
      <c r="M186" s="32" t="s">
        <v>0</v>
      </c>
      <c r="N186" s="32">
        <f t="shared" si="14"/>
        <v>2</v>
      </c>
    </row>
    <row r="187" spans="1:14" s="6" customFormat="1" ht="31.5" customHeight="1" x14ac:dyDescent="0.4">
      <c r="A187" s="6" t="str">
        <f t="shared" si="10"/>
        <v>19-3</v>
      </c>
      <c r="B187" s="6" t="str">
        <f t="shared" si="11"/>
        <v>19-3</v>
      </c>
      <c r="C187" s="26">
        <v>19</v>
      </c>
      <c r="D187" s="27" t="s">
        <v>9</v>
      </c>
      <c r="E187" s="28">
        <v>3</v>
      </c>
      <c r="F187" s="26"/>
      <c r="G187" s="26" t="str">
        <f t="shared" si="12"/>
        <v>19-3</v>
      </c>
      <c r="H187" s="29"/>
      <c r="I187" s="30" t="s">
        <v>37</v>
      </c>
      <c r="J187" s="31" t="s">
        <v>84</v>
      </c>
      <c r="K187" s="31"/>
      <c r="L187" s="32">
        <f t="shared" si="13"/>
        <v>19</v>
      </c>
      <c r="M187" s="32" t="s">
        <v>0</v>
      </c>
      <c r="N187" s="32">
        <f t="shared" si="14"/>
        <v>3</v>
      </c>
    </row>
    <row r="188" spans="1:14" s="6" customFormat="1" ht="31.5" customHeight="1" x14ac:dyDescent="0.4">
      <c r="A188" s="6" t="str">
        <f t="shared" si="10"/>
        <v>19-4</v>
      </c>
      <c r="B188" s="6" t="str">
        <f t="shared" si="11"/>
        <v>19-4</v>
      </c>
      <c r="C188" s="26">
        <v>19</v>
      </c>
      <c r="D188" s="27" t="s">
        <v>9</v>
      </c>
      <c r="E188" s="28">
        <v>4</v>
      </c>
      <c r="F188" s="26"/>
      <c r="G188" s="26" t="str">
        <f t="shared" si="12"/>
        <v>19-4</v>
      </c>
      <c r="H188" s="29"/>
      <c r="I188" s="30" t="s">
        <v>37</v>
      </c>
      <c r="J188" s="31" t="s">
        <v>84</v>
      </c>
      <c r="K188" s="31"/>
      <c r="L188" s="32">
        <f t="shared" si="13"/>
        <v>19</v>
      </c>
      <c r="M188" s="32" t="s">
        <v>0</v>
      </c>
      <c r="N188" s="32">
        <f t="shared" si="14"/>
        <v>4</v>
      </c>
    </row>
    <row r="189" spans="1:14" s="6" customFormat="1" ht="31.5" customHeight="1" x14ac:dyDescent="0.4">
      <c r="A189" s="6" t="str">
        <f t="shared" si="10"/>
        <v>19-5</v>
      </c>
      <c r="B189" s="6" t="str">
        <f t="shared" si="11"/>
        <v>19-5</v>
      </c>
      <c r="C189" s="26">
        <v>19</v>
      </c>
      <c r="D189" s="27" t="s">
        <v>9</v>
      </c>
      <c r="E189" s="28">
        <v>5</v>
      </c>
      <c r="F189" s="26"/>
      <c r="G189" s="26" t="str">
        <f t="shared" si="12"/>
        <v>19-5</v>
      </c>
      <c r="H189" s="29"/>
      <c r="I189" s="30" t="s">
        <v>32</v>
      </c>
      <c r="J189" s="31" t="s">
        <v>84</v>
      </c>
      <c r="K189" s="31"/>
      <c r="L189" s="32">
        <f t="shared" si="13"/>
        <v>19</v>
      </c>
      <c r="M189" s="32" t="s">
        <v>0</v>
      </c>
      <c r="N189" s="32">
        <f t="shared" si="14"/>
        <v>5</v>
      </c>
    </row>
    <row r="190" spans="1:14" s="6" customFormat="1" ht="31.5" customHeight="1" x14ac:dyDescent="0.4">
      <c r="A190" s="6" t="str">
        <f t="shared" si="10"/>
        <v>19-6</v>
      </c>
      <c r="B190" s="6" t="str">
        <f t="shared" si="11"/>
        <v>19-6</v>
      </c>
      <c r="C190" s="26">
        <v>19</v>
      </c>
      <c r="D190" s="27" t="s">
        <v>9</v>
      </c>
      <c r="E190" s="28">
        <v>6</v>
      </c>
      <c r="F190" s="26"/>
      <c r="G190" s="26" t="str">
        <f t="shared" si="12"/>
        <v>19-6</v>
      </c>
      <c r="H190" s="29"/>
      <c r="I190" s="30" t="s">
        <v>29</v>
      </c>
      <c r="J190" s="31" t="s">
        <v>76</v>
      </c>
      <c r="K190" s="31"/>
      <c r="L190" s="32">
        <f t="shared" si="13"/>
        <v>19</v>
      </c>
      <c r="M190" s="32" t="s">
        <v>0</v>
      </c>
      <c r="N190" s="32">
        <f t="shared" si="14"/>
        <v>6</v>
      </c>
    </row>
    <row r="191" spans="1:14" s="6" customFormat="1" ht="31.5" customHeight="1" x14ac:dyDescent="0.4">
      <c r="A191" s="6" t="str">
        <f t="shared" si="10"/>
        <v>19-7</v>
      </c>
      <c r="B191" s="6" t="str">
        <f t="shared" si="11"/>
        <v>19-7</v>
      </c>
      <c r="C191" s="26">
        <v>19</v>
      </c>
      <c r="D191" s="27" t="s">
        <v>9</v>
      </c>
      <c r="E191" s="28">
        <v>7</v>
      </c>
      <c r="F191" s="26"/>
      <c r="G191" s="26" t="str">
        <f t="shared" si="12"/>
        <v>19-7</v>
      </c>
      <c r="H191" s="29"/>
      <c r="I191" s="30" t="s">
        <v>36</v>
      </c>
      <c r="J191" s="31" t="s">
        <v>76</v>
      </c>
      <c r="K191" s="31"/>
      <c r="L191" s="32">
        <f t="shared" si="13"/>
        <v>19</v>
      </c>
      <c r="M191" s="32" t="s">
        <v>0</v>
      </c>
      <c r="N191" s="32">
        <f t="shared" si="14"/>
        <v>7</v>
      </c>
    </row>
    <row r="192" spans="1:14" s="6" customFormat="1" ht="31.5" customHeight="1" x14ac:dyDescent="0.4">
      <c r="A192" s="6" t="str">
        <f t="shared" si="10"/>
        <v>19-8</v>
      </c>
      <c r="B192" s="6" t="str">
        <f t="shared" si="11"/>
        <v>19-8</v>
      </c>
      <c r="C192" s="26">
        <v>19</v>
      </c>
      <c r="D192" s="27" t="s">
        <v>9</v>
      </c>
      <c r="E192" s="28">
        <v>8</v>
      </c>
      <c r="F192" s="26"/>
      <c r="G192" s="26" t="str">
        <f t="shared" si="12"/>
        <v>19-8</v>
      </c>
      <c r="H192" s="29"/>
      <c r="I192" s="30" t="s">
        <v>33</v>
      </c>
      <c r="J192" s="31" t="s">
        <v>75</v>
      </c>
      <c r="K192" s="31"/>
      <c r="L192" s="32">
        <f t="shared" si="13"/>
        <v>19</v>
      </c>
      <c r="M192" s="32" t="s">
        <v>0</v>
      </c>
      <c r="N192" s="32">
        <f t="shared" si="14"/>
        <v>8</v>
      </c>
    </row>
    <row r="193" spans="1:14" s="6" customFormat="1" ht="31.5" customHeight="1" x14ac:dyDescent="0.4">
      <c r="A193" s="6" t="str">
        <f t="shared" si="10"/>
        <v>19-9</v>
      </c>
      <c r="B193" s="6" t="str">
        <f t="shared" si="11"/>
        <v>19-9</v>
      </c>
      <c r="C193" s="26">
        <v>19</v>
      </c>
      <c r="D193" s="27" t="s">
        <v>9</v>
      </c>
      <c r="E193" s="28">
        <v>9</v>
      </c>
      <c r="F193" s="26"/>
      <c r="G193" s="26" t="str">
        <f t="shared" si="12"/>
        <v>19-9</v>
      </c>
      <c r="H193" s="29"/>
      <c r="I193" s="30" t="s">
        <v>27</v>
      </c>
      <c r="J193" s="31" t="s">
        <v>82</v>
      </c>
      <c r="K193" s="31"/>
      <c r="L193" s="32">
        <f t="shared" si="13"/>
        <v>19</v>
      </c>
      <c r="M193" s="32" t="s">
        <v>0</v>
      </c>
      <c r="N193" s="32">
        <f t="shared" si="14"/>
        <v>9</v>
      </c>
    </row>
    <row r="194" spans="1:14" s="6" customFormat="1" ht="31.5" customHeight="1" x14ac:dyDescent="0.4">
      <c r="A194" s="6" t="str">
        <f t="shared" si="10"/>
        <v>19-10</v>
      </c>
      <c r="B194" s="6" t="str">
        <f t="shared" si="11"/>
        <v>19-10</v>
      </c>
      <c r="C194" s="26">
        <v>19</v>
      </c>
      <c r="D194" s="27" t="s">
        <v>9</v>
      </c>
      <c r="E194" s="28">
        <v>10</v>
      </c>
      <c r="F194" s="26"/>
      <c r="G194" s="26" t="str">
        <f t="shared" si="12"/>
        <v>19-10</v>
      </c>
      <c r="H194" s="29"/>
      <c r="I194" s="30" t="s">
        <v>27</v>
      </c>
      <c r="J194" s="31" t="s">
        <v>77</v>
      </c>
      <c r="K194" s="31"/>
      <c r="L194" s="32">
        <f t="shared" si="13"/>
        <v>19</v>
      </c>
      <c r="M194" s="32" t="s">
        <v>0</v>
      </c>
      <c r="N194" s="32">
        <f t="shared" si="14"/>
        <v>10</v>
      </c>
    </row>
    <row r="195" spans="1:14" s="6" customFormat="1" ht="31.5" customHeight="1" x14ac:dyDescent="0.4">
      <c r="A195" s="6" t="str">
        <f t="shared" si="10"/>
        <v>20-1</v>
      </c>
      <c r="B195" s="6" t="str">
        <f t="shared" si="11"/>
        <v>20-1</v>
      </c>
      <c r="C195" s="26">
        <v>20</v>
      </c>
      <c r="D195" s="27" t="s">
        <v>9</v>
      </c>
      <c r="E195" s="28">
        <v>1</v>
      </c>
      <c r="F195" s="26"/>
      <c r="G195" s="26" t="str">
        <f t="shared" si="12"/>
        <v>20-1</v>
      </c>
      <c r="H195" s="29"/>
      <c r="I195" s="30" t="s">
        <v>27</v>
      </c>
      <c r="J195" s="31" t="s">
        <v>72</v>
      </c>
      <c r="K195" s="31"/>
      <c r="L195" s="32">
        <f t="shared" si="13"/>
        <v>20</v>
      </c>
      <c r="M195" s="32" t="s">
        <v>0</v>
      </c>
      <c r="N195" s="32">
        <f t="shared" si="14"/>
        <v>1</v>
      </c>
    </row>
    <row r="196" spans="1:14" s="6" customFormat="1" ht="31.5" customHeight="1" x14ac:dyDescent="0.4">
      <c r="A196" s="6" t="str">
        <f t="shared" si="10"/>
        <v>20-2</v>
      </c>
      <c r="B196" s="6" t="str">
        <f t="shared" si="11"/>
        <v>20-2</v>
      </c>
      <c r="C196" s="26">
        <v>20</v>
      </c>
      <c r="D196" s="27" t="s">
        <v>9</v>
      </c>
      <c r="E196" s="28">
        <v>2</v>
      </c>
      <c r="F196" s="26"/>
      <c r="G196" s="26" t="str">
        <f t="shared" si="12"/>
        <v>20-2</v>
      </c>
      <c r="H196" s="29"/>
      <c r="I196" s="30" t="s">
        <v>27</v>
      </c>
      <c r="J196" s="31" t="s">
        <v>81</v>
      </c>
      <c r="K196" s="31"/>
      <c r="L196" s="32">
        <f t="shared" si="13"/>
        <v>20</v>
      </c>
      <c r="M196" s="32" t="s">
        <v>0</v>
      </c>
      <c r="N196" s="32">
        <f t="shared" si="14"/>
        <v>2</v>
      </c>
    </row>
    <row r="197" spans="1:14" s="6" customFormat="1" ht="31.5" customHeight="1" x14ac:dyDescent="0.4">
      <c r="A197" s="6" t="str">
        <f t="shared" si="10"/>
        <v>20-3</v>
      </c>
      <c r="B197" s="6" t="str">
        <f t="shared" si="11"/>
        <v>20-3</v>
      </c>
      <c r="C197" s="26">
        <v>20</v>
      </c>
      <c r="D197" s="27" t="s">
        <v>9</v>
      </c>
      <c r="E197" s="28">
        <v>3</v>
      </c>
      <c r="F197" s="26"/>
      <c r="G197" s="26" t="str">
        <f t="shared" si="12"/>
        <v>20-3</v>
      </c>
      <c r="H197" s="29"/>
      <c r="I197" s="30" t="s">
        <v>27</v>
      </c>
      <c r="J197" s="31" t="s">
        <v>81</v>
      </c>
      <c r="K197" s="31"/>
      <c r="L197" s="32">
        <f t="shared" si="13"/>
        <v>20</v>
      </c>
      <c r="M197" s="32" t="s">
        <v>0</v>
      </c>
      <c r="N197" s="32">
        <f t="shared" si="14"/>
        <v>3</v>
      </c>
    </row>
    <row r="198" spans="1:14" s="6" customFormat="1" ht="31.5" customHeight="1" x14ac:dyDescent="0.4">
      <c r="A198" s="6" t="str">
        <f t="shared" ref="A198:A261" si="15">$C$3&amp;B198</f>
        <v>20-4</v>
      </c>
      <c r="B198" s="6" t="str">
        <f t="shared" ref="B198:B261" si="16">C198&amp;-E198</f>
        <v>20-4</v>
      </c>
      <c r="C198" s="26">
        <v>20</v>
      </c>
      <c r="D198" s="27" t="s">
        <v>9</v>
      </c>
      <c r="E198" s="28">
        <v>4</v>
      </c>
      <c r="F198" s="26"/>
      <c r="G198" s="26" t="str">
        <f t="shared" ref="G198:G261" si="17">C198&amp;-E198</f>
        <v>20-4</v>
      </c>
      <c r="H198" s="29"/>
      <c r="I198" s="30" t="s">
        <v>27</v>
      </c>
      <c r="J198" s="31" t="s">
        <v>81</v>
      </c>
      <c r="K198" s="31"/>
      <c r="L198" s="32">
        <f t="shared" ref="L198:L261" si="18">C198</f>
        <v>20</v>
      </c>
      <c r="M198" s="32" t="s">
        <v>0</v>
      </c>
      <c r="N198" s="32">
        <f t="shared" ref="N198:N261" si="19">E198</f>
        <v>4</v>
      </c>
    </row>
    <row r="199" spans="1:14" s="6" customFormat="1" ht="31.5" customHeight="1" x14ac:dyDescent="0.4">
      <c r="A199" s="6" t="str">
        <f t="shared" si="15"/>
        <v>20-5</v>
      </c>
      <c r="B199" s="6" t="str">
        <f t="shared" si="16"/>
        <v>20-5</v>
      </c>
      <c r="C199" s="26">
        <v>20</v>
      </c>
      <c r="D199" s="27" t="s">
        <v>9</v>
      </c>
      <c r="E199" s="28">
        <v>5</v>
      </c>
      <c r="F199" s="26"/>
      <c r="G199" s="26" t="str">
        <f t="shared" si="17"/>
        <v>20-5</v>
      </c>
      <c r="H199" s="29"/>
      <c r="I199" s="30" t="s">
        <v>25</v>
      </c>
      <c r="J199" s="31" t="s">
        <v>85</v>
      </c>
      <c r="K199" s="31"/>
      <c r="L199" s="32">
        <f t="shared" si="18"/>
        <v>20</v>
      </c>
      <c r="M199" s="32" t="s">
        <v>0</v>
      </c>
      <c r="N199" s="32">
        <f t="shared" si="19"/>
        <v>5</v>
      </c>
    </row>
    <row r="200" spans="1:14" s="6" customFormat="1" ht="31.5" customHeight="1" x14ac:dyDescent="0.4">
      <c r="A200" s="6" t="str">
        <f t="shared" si="15"/>
        <v>20-6</v>
      </c>
      <c r="B200" s="6" t="str">
        <f t="shared" si="16"/>
        <v>20-6</v>
      </c>
      <c r="C200" s="26">
        <v>20</v>
      </c>
      <c r="D200" s="27" t="s">
        <v>9</v>
      </c>
      <c r="E200" s="28">
        <v>6</v>
      </c>
      <c r="F200" s="26"/>
      <c r="G200" s="26" t="str">
        <f t="shared" si="17"/>
        <v>20-6</v>
      </c>
      <c r="H200" s="29"/>
      <c r="I200" s="30" t="s">
        <v>26</v>
      </c>
      <c r="J200" s="31" t="s">
        <v>73</v>
      </c>
      <c r="K200" s="31"/>
      <c r="L200" s="32">
        <f t="shared" si="18"/>
        <v>20</v>
      </c>
      <c r="M200" s="32" t="s">
        <v>0</v>
      </c>
      <c r="N200" s="32">
        <f t="shared" si="19"/>
        <v>6</v>
      </c>
    </row>
    <row r="201" spans="1:14" s="6" customFormat="1" ht="31.5" customHeight="1" x14ac:dyDescent="0.4">
      <c r="A201" s="6" t="str">
        <f t="shared" si="15"/>
        <v>20-7</v>
      </c>
      <c r="B201" s="6" t="str">
        <f t="shared" si="16"/>
        <v>20-7</v>
      </c>
      <c r="C201" s="26">
        <v>20</v>
      </c>
      <c r="D201" s="27" t="s">
        <v>9</v>
      </c>
      <c r="E201" s="28">
        <v>7</v>
      </c>
      <c r="F201" s="26"/>
      <c r="G201" s="26" t="str">
        <f t="shared" si="17"/>
        <v>20-7</v>
      </c>
      <c r="H201" s="29"/>
      <c r="I201" s="30" t="s">
        <v>42</v>
      </c>
      <c r="J201" s="31" t="s">
        <v>72</v>
      </c>
      <c r="K201" s="31"/>
      <c r="L201" s="32">
        <f t="shared" si="18"/>
        <v>20</v>
      </c>
      <c r="M201" s="32" t="s">
        <v>0</v>
      </c>
      <c r="N201" s="32">
        <f t="shared" si="19"/>
        <v>7</v>
      </c>
    </row>
    <row r="202" spans="1:14" s="6" customFormat="1" ht="31.5" customHeight="1" x14ac:dyDescent="0.4">
      <c r="A202" s="6" t="str">
        <f t="shared" si="15"/>
        <v>20-8</v>
      </c>
      <c r="B202" s="6" t="str">
        <f t="shared" si="16"/>
        <v>20-8</v>
      </c>
      <c r="C202" s="26">
        <v>20</v>
      </c>
      <c r="D202" s="27" t="s">
        <v>9</v>
      </c>
      <c r="E202" s="28">
        <v>8</v>
      </c>
      <c r="F202" s="26"/>
      <c r="G202" s="26" t="str">
        <f t="shared" si="17"/>
        <v>20-8</v>
      </c>
      <c r="H202" s="29"/>
      <c r="I202" s="30" t="s">
        <v>42</v>
      </c>
      <c r="J202" s="31" t="s">
        <v>82</v>
      </c>
      <c r="K202" s="31"/>
      <c r="L202" s="32">
        <f t="shared" si="18"/>
        <v>20</v>
      </c>
      <c r="M202" s="32" t="s">
        <v>0</v>
      </c>
      <c r="N202" s="32">
        <f t="shared" si="19"/>
        <v>8</v>
      </c>
    </row>
    <row r="203" spans="1:14" s="6" customFormat="1" ht="31.5" customHeight="1" x14ac:dyDescent="0.4">
      <c r="A203" s="6" t="str">
        <f t="shared" si="15"/>
        <v>20-9</v>
      </c>
      <c r="B203" s="6" t="str">
        <f t="shared" si="16"/>
        <v>20-9</v>
      </c>
      <c r="C203" s="26">
        <v>20</v>
      </c>
      <c r="D203" s="27" t="s">
        <v>9</v>
      </c>
      <c r="E203" s="28">
        <v>9</v>
      </c>
      <c r="F203" s="26"/>
      <c r="G203" s="26" t="str">
        <f t="shared" si="17"/>
        <v>20-9</v>
      </c>
      <c r="H203" s="29"/>
      <c r="I203" s="30" t="s">
        <v>37</v>
      </c>
      <c r="J203" s="31" t="s">
        <v>84</v>
      </c>
      <c r="K203" s="31"/>
      <c r="L203" s="32">
        <f t="shared" si="18"/>
        <v>20</v>
      </c>
      <c r="M203" s="32" t="s">
        <v>0</v>
      </c>
      <c r="N203" s="32">
        <f t="shared" si="19"/>
        <v>9</v>
      </c>
    </row>
    <row r="204" spans="1:14" s="6" customFormat="1" ht="31.5" customHeight="1" x14ac:dyDescent="0.4">
      <c r="A204" s="6" t="str">
        <f t="shared" si="15"/>
        <v>20-10</v>
      </c>
      <c r="B204" s="6" t="str">
        <f t="shared" si="16"/>
        <v>20-10</v>
      </c>
      <c r="C204" s="26">
        <v>20</v>
      </c>
      <c r="D204" s="27" t="s">
        <v>9</v>
      </c>
      <c r="E204" s="28">
        <v>10</v>
      </c>
      <c r="F204" s="26"/>
      <c r="G204" s="26" t="str">
        <f t="shared" si="17"/>
        <v>20-10</v>
      </c>
      <c r="H204" s="29"/>
      <c r="I204" s="30" t="s">
        <v>29</v>
      </c>
      <c r="J204" s="31" t="s">
        <v>84</v>
      </c>
      <c r="K204" s="31"/>
      <c r="L204" s="32">
        <f t="shared" si="18"/>
        <v>20</v>
      </c>
      <c r="M204" s="32" t="s">
        <v>0</v>
      </c>
      <c r="N204" s="32">
        <f t="shared" si="19"/>
        <v>10</v>
      </c>
    </row>
    <row r="205" spans="1:14" s="6" customFormat="1" ht="31.5" customHeight="1" x14ac:dyDescent="0.4">
      <c r="A205" s="6" t="str">
        <f t="shared" si="15"/>
        <v>21-1</v>
      </c>
      <c r="B205" s="6" t="str">
        <f t="shared" si="16"/>
        <v>21-1</v>
      </c>
      <c r="C205" s="26">
        <v>21</v>
      </c>
      <c r="D205" s="27" t="s">
        <v>9</v>
      </c>
      <c r="E205" s="28">
        <v>1</v>
      </c>
      <c r="F205" s="26"/>
      <c r="G205" s="26" t="str">
        <f t="shared" si="17"/>
        <v>21-1</v>
      </c>
      <c r="H205" s="29"/>
      <c r="I205" s="30" t="s">
        <v>28</v>
      </c>
      <c r="J205" s="31" t="s">
        <v>75</v>
      </c>
      <c r="K205" s="31"/>
      <c r="L205" s="32">
        <f t="shared" si="18"/>
        <v>21</v>
      </c>
      <c r="M205" s="32" t="s">
        <v>0</v>
      </c>
      <c r="N205" s="32">
        <f t="shared" si="19"/>
        <v>1</v>
      </c>
    </row>
    <row r="206" spans="1:14" s="6" customFormat="1" ht="31.5" customHeight="1" x14ac:dyDescent="0.4">
      <c r="A206" s="6" t="str">
        <f t="shared" si="15"/>
        <v>21-2</v>
      </c>
      <c r="B206" s="6" t="str">
        <f t="shared" si="16"/>
        <v>21-2</v>
      </c>
      <c r="C206" s="26">
        <v>21</v>
      </c>
      <c r="D206" s="27" t="s">
        <v>9</v>
      </c>
      <c r="E206" s="28">
        <v>2</v>
      </c>
      <c r="F206" s="26"/>
      <c r="G206" s="26" t="str">
        <f t="shared" si="17"/>
        <v>21-2</v>
      </c>
      <c r="H206" s="29"/>
      <c r="I206" s="30" t="s">
        <v>31</v>
      </c>
      <c r="J206" s="31" t="s">
        <v>87</v>
      </c>
      <c r="K206" s="31"/>
      <c r="L206" s="32">
        <f t="shared" si="18"/>
        <v>21</v>
      </c>
      <c r="M206" s="32" t="s">
        <v>0</v>
      </c>
      <c r="N206" s="32">
        <f t="shared" si="19"/>
        <v>2</v>
      </c>
    </row>
    <row r="207" spans="1:14" s="6" customFormat="1" ht="31.5" customHeight="1" x14ac:dyDescent="0.4">
      <c r="A207" s="6" t="str">
        <f t="shared" si="15"/>
        <v>21-3</v>
      </c>
      <c r="B207" s="6" t="str">
        <f t="shared" si="16"/>
        <v>21-3</v>
      </c>
      <c r="C207" s="26">
        <v>21</v>
      </c>
      <c r="D207" s="27" t="s">
        <v>9</v>
      </c>
      <c r="E207" s="28">
        <v>3</v>
      </c>
      <c r="F207" s="26"/>
      <c r="G207" s="26" t="str">
        <f t="shared" si="17"/>
        <v>21-3</v>
      </c>
      <c r="H207" s="29"/>
      <c r="I207" s="30" t="s">
        <v>35</v>
      </c>
      <c r="J207" s="31" t="s">
        <v>82</v>
      </c>
      <c r="K207" s="31"/>
      <c r="L207" s="32">
        <f t="shared" si="18"/>
        <v>21</v>
      </c>
      <c r="M207" s="32" t="s">
        <v>0</v>
      </c>
      <c r="N207" s="32">
        <f t="shared" si="19"/>
        <v>3</v>
      </c>
    </row>
    <row r="208" spans="1:14" s="6" customFormat="1" ht="31.5" customHeight="1" x14ac:dyDescent="0.4">
      <c r="A208" s="6" t="str">
        <f t="shared" si="15"/>
        <v>21-4</v>
      </c>
      <c r="B208" s="6" t="str">
        <f t="shared" si="16"/>
        <v>21-4</v>
      </c>
      <c r="C208" s="26">
        <v>21</v>
      </c>
      <c r="D208" s="27" t="s">
        <v>9</v>
      </c>
      <c r="E208" s="28">
        <v>4</v>
      </c>
      <c r="F208" s="69"/>
      <c r="G208" s="26" t="str">
        <f t="shared" si="17"/>
        <v>21-4</v>
      </c>
      <c r="H208" s="70"/>
      <c r="I208" s="30" t="s">
        <v>53</v>
      </c>
      <c r="J208" s="31" t="s">
        <v>82</v>
      </c>
      <c r="K208" s="31"/>
      <c r="L208" s="32">
        <f t="shared" si="18"/>
        <v>21</v>
      </c>
      <c r="M208" s="32" t="s">
        <v>0</v>
      </c>
      <c r="N208" s="32">
        <f t="shared" si="19"/>
        <v>4</v>
      </c>
    </row>
    <row r="209" spans="1:14" s="6" customFormat="1" ht="31.5" customHeight="1" x14ac:dyDescent="0.4">
      <c r="A209" s="6" t="str">
        <f t="shared" si="15"/>
        <v>21-5</v>
      </c>
      <c r="B209" s="6" t="str">
        <f t="shared" si="16"/>
        <v>21-5</v>
      </c>
      <c r="C209" s="26">
        <v>21</v>
      </c>
      <c r="D209" s="27" t="s">
        <v>9</v>
      </c>
      <c r="E209" s="28">
        <v>5</v>
      </c>
      <c r="F209" s="26"/>
      <c r="G209" s="26" t="str">
        <f t="shared" si="17"/>
        <v>21-5</v>
      </c>
      <c r="H209" s="29"/>
      <c r="I209" s="30" t="s">
        <v>54</v>
      </c>
      <c r="J209" s="31" t="s">
        <v>85</v>
      </c>
      <c r="K209" s="31"/>
      <c r="L209" s="32">
        <f t="shared" si="18"/>
        <v>21</v>
      </c>
      <c r="M209" s="32" t="s">
        <v>0</v>
      </c>
      <c r="N209" s="32">
        <f t="shared" si="19"/>
        <v>5</v>
      </c>
    </row>
    <row r="210" spans="1:14" s="6" customFormat="1" ht="31.5" customHeight="1" x14ac:dyDescent="0.4">
      <c r="A210" s="6" t="str">
        <f t="shared" si="15"/>
        <v>21-6</v>
      </c>
      <c r="B210" s="6" t="str">
        <f t="shared" si="16"/>
        <v>21-6</v>
      </c>
      <c r="C210" s="26">
        <v>21</v>
      </c>
      <c r="D210" s="27" t="s">
        <v>9</v>
      </c>
      <c r="E210" s="28">
        <v>6</v>
      </c>
      <c r="F210" s="26"/>
      <c r="G210" s="26" t="str">
        <f t="shared" si="17"/>
        <v>21-6</v>
      </c>
      <c r="H210" s="29"/>
      <c r="I210" s="30" t="s">
        <v>35</v>
      </c>
      <c r="J210" s="31" t="s">
        <v>82</v>
      </c>
      <c r="K210" s="31"/>
      <c r="L210" s="32">
        <f t="shared" si="18"/>
        <v>21</v>
      </c>
      <c r="M210" s="32" t="s">
        <v>0</v>
      </c>
      <c r="N210" s="32">
        <f t="shared" si="19"/>
        <v>6</v>
      </c>
    </row>
    <row r="211" spans="1:14" s="6" customFormat="1" ht="31.5" customHeight="1" x14ac:dyDescent="0.4">
      <c r="A211" s="6" t="str">
        <f t="shared" si="15"/>
        <v>21-7</v>
      </c>
      <c r="B211" s="6" t="str">
        <f t="shared" si="16"/>
        <v>21-7</v>
      </c>
      <c r="C211" s="26">
        <v>21</v>
      </c>
      <c r="D211" s="27" t="s">
        <v>9</v>
      </c>
      <c r="E211" s="28">
        <v>7</v>
      </c>
      <c r="F211" s="26"/>
      <c r="G211" s="26" t="str">
        <f t="shared" si="17"/>
        <v>21-7</v>
      </c>
      <c r="H211" s="29"/>
      <c r="I211" s="30" t="s">
        <v>31</v>
      </c>
      <c r="J211" s="31" t="s">
        <v>87</v>
      </c>
      <c r="K211" s="31"/>
      <c r="L211" s="32">
        <f t="shared" si="18"/>
        <v>21</v>
      </c>
      <c r="M211" s="32" t="s">
        <v>0</v>
      </c>
      <c r="N211" s="32">
        <f t="shared" si="19"/>
        <v>7</v>
      </c>
    </row>
    <row r="212" spans="1:14" s="6" customFormat="1" ht="31.5" customHeight="1" x14ac:dyDescent="0.4">
      <c r="A212" s="6" t="str">
        <f t="shared" si="15"/>
        <v>21-8</v>
      </c>
      <c r="B212" s="6" t="str">
        <f t="shared" si="16"/>
        <v>21-8</v>
      </c>
      <c r="C212" s="26">
        <v>21</v>
      </c>
      <c r="D212" s="27" t="s">
        <v>9</v>
      </c>
      <c r="E212" s="28">
        <v>8</v>
      </c>
      <c r="F212" s="26"/>
      <c r="G212" s="26" t="str">
        <f t="shared" si="17"/>
        <v>21-8</v>
      </c>
      <c r="H212" s="29"/>
      <c r="I212" s="30" t="s">
        <v>31</v>
      </c>
      <c r="J212" s="31" t="s">
        <v>87</v>
      </c>
      <c r="K212" s="31"/>
      <c r="L212" s="32">
        <f t="shared" si="18"/>
        <v>21</v>
      </c>
      <c r="M212" s="32" t="s">
        <v>0</v>
      </c>
      <c r="N212" s="32">
        <f t="shared" si="19"/>
        <v>8</v>
      </c>
    </row>
    <row r="213" spans="1:14" s="6" customFormat="1" ht="31.5" customHeight="1" x14ac:dyDescent="0.4">
      <c r="A213" s="6" t="str">
        <f t="shared" si="15"/>
        <v>21-9</v>
      </c>
      <c r="B213" s="6" t="str">
        <f t="shared" si="16"/>
        <v>21-9</v>
      </c>
      <c r="C213" s="26">
        <v>21</v>
      </c>
      <c r="D213" s="27" t="s">
        <v>9</v>
      </c>
      <c r="E213" s="28">
        <v>9</v>
      </c>
      <c r="F213" s="26"/>
      <c r="G213" s="26" t="str">
        <f t="shared" si="17"/>
        <v>21-9</v>
      </c>
      <c r="H213" s="29"/>
      <c r="I213" s="30" t="s">
        <v>31</v>
      </c>
      <c r="J213" s="31" t="s">
        <v>87</v>
      </c>
      <c r="K213" s="31"/>
      <c r="L213" s="32">
        <f t="shared" si="18"/>
        <v>21</v>
      </c>
      <c r="M213" s="32" t="s">
        <v>0</v>
      </c>
      <c r="N213" s="32">
        <f t="shared" si="19"/>
        <v>9</v>
      </c>
    </row>
    <row r="214" spans="1:14" s="6" customFormat="1" ht="31.5" customHeight="1" x14ac:dyDescent="0.4">
      <c r="A214" s="6" t="str">
        <f t="shared" si="15"/>
        <v>21-10</v>
      </c>
      <c r="B214" s="6" t="str">
        <f t="shared" si="16"/>
        <v>21-10</v>
      </c>
      <c r="C214" s="26">
        <v>21</v>
      </c>
      <c r="D214" s="27" t="s">
        <v>9</v>
      </c>
      <c r="E214" s="28">
        <v>10</v>
      </c>
      <c r="F214" s="26"/>
      <c r="G214" s="26" t="str">
        <f t="shared" si="17"/>
        <v>21-10</v>
      </c>
      <c r="H214" s="29"/>
      <c r="I214" s="30" t="s">
        <v>31</v>
      </c>
      <c r="J214" s="31" t="s">
        <v>87</v>
      </c>
      <c r="K214" s="31"/>
      <c r="L214" s="32">
        <f t="shared" si="18"/>
        <v>21</v>
      </c>
      <c r="M214" s="32" t="s">
        <v>0</v>
      </c>
      <c r="N214" s="32">
        <f t="shared" si="19"/>
        <v>10</v>
      </c>
    </row>
    <row r="215" spans="1:14" s="6" customFormat="1" ht="31.5" customHeight="1" x14ac:dyDescent="0.4">
      <c r="A215" s="6" t="str">
        <f t="shared" si="15"/>
        <v>22-1</v>
      </c>
      <c r="B215" s="6" t="str">
        <f t="shared" si="16"/>
        <v>22-1</v>
      </c>
      <c r="C215" s="26">
        <v>22</v>
      </c>
      <c r="D215" s="27" t="s">
        <v>9</v>
      </c>
      <c r="E215" s="28">
        <v>1</v>
      </c>
      <c r="F215" s="26"/>
      <c r="G215" s="26" t="str">
        <f t="shared" si="17"/>
        <v>22-1</v>
      </c>
      <c r="H215" s="29"/>
      <c r="I215" s="30" t="s">
        <v>31</v>
      </c>
      <c r="J215" s="31" t="s">
        <v>87</v>
      </c>
      <c r="K215" s="31"/>
      <c r="L215" s="32">
        <f t="shared" si="18"/>
        <v>22</v>
      </c>
      <c r="M215" s="32" t="s">
        <v>0</v>
      </c>
      <c r="N215" s="32">
        <f t="shared" si="19"/>
        <v>1</v>
      </c>
    </row>
    <row r="216" spans="1:14" s="6" customFormat="1" ht="31.5" customHeight="1" x14ac:dyDescent="0.4">
      <c r="A216" s="6" t="str">
        <f t="shared" si="15"/>
        <v>22-2</v>
      </c>
      <c r="B216" s="6" t="str">
        <f t="shared" si="16"/>
        <v>22-2</v>
      </c>
      <c r="C216" s="26">
        <v>22</v>
      </c>
      <c r="D216" s="27" t="s">
        <v>9</v>
      </c>
      <c r="E216" s="28">
        <v>2</v>
      </c>
      <c r="F216" s="26"/>
      <c r="G216" s="26" t="str">
        <f t="shared" si="17"/>
        <v>22-2</v>
      </c>
      <c r="H216" s="29"/>
      <c r="I216" s="30" t="s">
        <v>31</v>
      </c>
      <c r="J216" s="31" t="s">
        <v>87</v>
      </c>
      <c r="K216" s="31"/>
      <c r="L216" s="32">
        <f t="shared" si="18"/>
        <v>22</v>
      </c>
      <c r="M216" s="32" t="s">
        <v>0</v>
      </c>
      <c r="N216" s="32">
        <f t="shared" si="19"/>
        <v>2</v>
      </c>
    </row>
    <row r="217" spans="1:14" s="6" customFormat="1" ht="31.5" customHeight="1" x14ac:dyDescent="0.4">
      <c r="A217" s="6" t="str">
        <f t="shared" si="15"/>
        <v>22-3</v>
      </c>
      <c r="B217" s="6" t="str">
        <f t="shared" si="16"/>
        <v>22-3</v>
      </c>
      <c r="C217" s="26">
        <v>22</v>
      </c>
      <c r="D217" s="27" t="s">
        <v>9</v>
      </c>
      <c r="E217" s="28">
        <v>3</v>
      </c>
      <c r="F217" s="26"/>
      <c r="G217" s="26" t="str">
        <f t="shared" si="17"/>
        <v>22-3</v>
      </c>
      <c r="H217" s="29"/>
      <c r="I217" s="30" t="s">
        <v>31</v>
      </c>
      <c r="J217" s="31" t="s">
        <v>87</v>
      </c>
      <c r="K217" s="31"/>
      <c r="L217" s="32">
        <f t="shared" si="18"/>
        <v>22</v>
      </c>
      <c r="M217" s="32" t="s">
        <v>0</v>
      </c>
      <c r="N217" s="32">
        <f t="shared" si="19"/>
        <v>3</v>
      </c>
    </row>
    <row r="218" spans="1:14" s="6" customFormat="1" ht="31.5" customHeight="1" x14ac:dyDescent="0.4">
      <c r="A218" s="6" t="str">
        <f t="shared" si="15"/>
        <v>22-4</v>
      </c>
      <c r="B218" s="6" t="str">
        <f t="shared" si="16"/>
        <v>22-4</v>
      </c>
      <c r="C218" s="26">
        <v>22</v>
      </c>
      <c r="D218" s="27" t="s">
        <v>9</v>
      </c>
      <c r="E218" s="28">
        <v>4</v>
      </c>
      <c r="F218" s="26"/>
      <c r="G218" s="26" t="str">
        <f t="shared" si="17"/>
        <v>22-4</v>
      </c>
      <c r="H218" s="29"/>
      <c r="I218" s="30" t="s">
        <v>28</v>
      </c>
      <c r="J218" s="31" t="s">
        <v>73</v>
      </c>
      <c r="K218" s="31"/>
      <c r="L218" s="32">
        <f t="shared" si="18"/>
        <v>22</v>
      </c>
      <c r="M218" s="32" t="s">
        <v>0</v>
      </c>
      <c r="N218" s="32">
        <f t="shared" si="19"/>
        <v>4</v>
      </c>
    </row>
    <row r="219" spans="1:14" s="6" customFormat="1" ht="31.5" customHeight="1" x14ac:dyDescent="0.4">
      <c r="A219" s="6" t="str">
        <f t="shared" si="15"/>
        <v>22-5</v>
      </c>
      <c r="B219" s="6" t="str">
        <f t="shared" si="16"/>
        <v>22-5</v>
      </c>
      <c r="C219" s="26">
        <v>22</v>
      </c>
      <c r="D219" s="27" t="s">
        <v>9</v>
      </c>
      <c r="E219" s="28">
        <v>5</v>
      </c>
      <c r="F219" s="26"/>
      <c r="G219" s="26" t="str">
        <f t="shared" si="17"/>
        <v>22-5</v>
      </c>
      <c r="H219" s="29"/>
      <c r="I219" s="30" t="s">
        <v>27</v>
      </c>
      <c r="J219" s="31" t="s">
        <v>76</v>
      </c>
      <c r="K219" s="31"/>
      <c r="L219" s="32">
        <f t="shared" si="18"/>
        <v>22</v>
      </c>
      <c r="M219" s="32" t="s">
        <v>0</v>
      </c>
      <c r="N219" s="32">
        <f t="shared" si="19"/>
        <v>5</v>
      </c>
    </row>
    <row r="220" spans="1:14" s="6" customFormat="1" ht="31.5" customHeight="1" x14ac:dyDescent="0.4">
      <c r="A220" s="6" t="str">
        <f t="shared" si="15"/>
        <v>22-6</v>
      </c>
      <c r="B220" s="6" t="str">
        <f t="shared" si="16"/>
        <v>22-6</v>
      </c>
      <c r="C220" s="26">
        <v>22</v>
      </c>
      <c r="D220" s="27" t="s">
        <v>9</v>
      </c>
      <c r="E220" s="28">
        <v>6</v>
      </c>
      <c r="F220" s="26"/>
      <c r="G220" s="26" t="str">
        <f t="shared" si="17"/>
        <v>22-6</v>
      </c>
      <c r="H220" s="29"/>
      <c r="I220" s="30" t="s">
        <v>27</v>
      </c>
      <c r="J220" s="31" t="s">
        <v>74</v>
      </c>
      <c r="K220" s="31"/>
      <c r="L220" s="32">
        <f t="shared" si="18"/>
        <v>22</v>
      </c>
      <c r="M220" s="32" t="s">
        <v>0</v>
      </c>
      <c r="N220" s="32">
        <f t="shared" si="19"/>
        <v>6</v>
      </c>
    </row>
    <row r="221" spans="1:14" s="6" customFormat="1" ht="31.5" customHeight="1" x14ac:dyDescent="0.4">
      <c r="A221" s="6" t="str">
        <f t="shared" si="15"/>
        <v>22-7</v>
      </c>
      <c r="B221" s="6" t="str">
        <f t="shared" si="16"/>
        <v>22-7</v>
      </c>
      <c r="C221" s="26">
        <v>22</v>
      </c>
      <c r="D221" s="27" t="s">
        <v>9</v>
      </c>
      <c r="E221" s="28">
        <v>7</v>
      </c>
      <c r="F221" s="26"/>
      <c r="G221" s="26" t="str">
        <f t="shared" si="17"/>
        <v>22-7</v>
      </c>
      <c r="H221" s="29"/>
      <c r="I221" s="30" t="s">
        <v>27</v>
      </c>
      <c r="J221" s="31" t="s">
        <v>78</v>
      </c>
      <c r="K221" s="31"/>
      <c r="L221" s="32">
        <f t="shared" si="18"/>
        <v>22</v>
      </c>
      <c r="M221" s="32" t="s">
        <v>0</v>
      </c>
      <c r="N221" s="32">
        <f t="shared" si="19"/>
        <v>7</v>
      </c>
    </row>
    <row r="222" spans="1:14" s="6" customFormat="1" ht="31.5" customHeight="1" x14ac:dyDescent="0.4">
      <c r="A222" s="6" t="str">
        <f t="shared" si="15"/>
        <v>22-8</v>
      </c>
      <c r="B222" s="6" t="str">
        <f t="shared" si="16"/>
        <v>22-8</v>
      </c>
      <c r="C222" s="26">
        <v>22</v>
      </c>
      <c r="D222" s="27" t="s">
        <v>9</v>
      </c>
      <c r="E222" s="28">
        <v>8</v>
      </c>
      <c r="F222" s="26"/>
      <c r="G222" s="26" t="str">
        <f t="shared" si="17"/>
        <v>22-8</v>
      </c>
      <c r="H222" s="29"/>
      <c r="I222" s="30" t="s">
        <v>27</v>
      </c>
      <c r="J222" s="31" t="s">
        <v>80</v>
      </c>
      <c r="K222" s="31"/>
      <c r="L222" s="32">
        <f t="shared" si="18"/>
        <v>22</v>
      </c>
      <c r="M222" s="32" t="s">
        <v>0</v>
      </c>
      <c r="N222" s="32">
        <f t="shared" si="19"/>
        <v>8</v>
      </c>
    </row>
    <row r="223" spans="1:14" s="6" customFormat="1" ht="31.5" customHeight="1" x14ac:dyDescent="0.4">
      <c r="A223" s="6" t="str">
        <f t="shared" si="15"/>
        <v>22-9</v>
      </c>
      <c r="B223" s="6" t="str">
        <f t="shared" si="16"/>
        <v>22-9</v>
      </c>
      <c r="C223" s="26">
        <v>22</v>
      </c>
      <c r="D223" s="27" t="s">
        <v>9</v>
      </c>
      <c r="E223" s="28">
        <v>9</v>
      </c>
      <c r="F223" s="26"/>
      <c r="G223" s="26" t="str">
        <f t="shared" si="17"/>
        <v>22-9</v>
      </c>
      <c r="H223" s="29"/>
      <c r="I223" s="30" t="s">
        <v>27</v>
      </c>
      <c r="J223" s="31" t="s">
        <v>83</v>
      </c>
      <c r="K223" s="31"/>
      <c r="L223" s="32">
        <f t="shared" si="18"/>
        <v>22</v>
      </c>
      <c r="M223" s="32" t="s">
        <v>0</v>
      </c>
      <c r="N223" s="32">
        <f t="shared" si="19"/>
        <v>9</v>
      </c>
    </row>
    <row r="224" spans="1:14" ht="31.5" customHeight="1" x14ac:dyDescent="0.4">
      <c r="A224" s="6" t="str">
        <f t="shared" si="15"/>
        <v>22-10</v>
      </c>
      <c r="B224" s="6" t="str">
        <f t="shared" si="16"/>
        <v>22-10</v>
      </c>
      <c r="C224" s="26">
        <v>22</v>
      </c>
      <c r="D224" s="27" t="s">
        <v>9</v>
      </c>
      <c r="E224" s="28">
        <v>10</v>
      </c>
      <c r="F224" s="26"/>
      <c r="G224" s="26" t="str">
        <f t="shared" si="17"/>
        <v>22-10</v>
      </c>
      <c r="H224" s="29"/>
      <c r="I224" s="30" t="s">
        <v>27</v>
      </c>
      <c r="J224" s="31" t="s">
        <v>74</v>
      </c>
      <c r="K224" s="31"/>
      <c r="L224" s="32">
        <f t="shared" si="18"/>
        <v>22</v>
      </c>
      <c r="M224" s="32" t="s">
        <v>0</v>
      </c>
      <c r="N224" s="32">
        <f t="shared" si="19"/>
        <v>10</v>
      </c>
    </row>
    <row r="225" spans="1:14" ht="31.5" customHeight="1" x14ac:dyDescent="0.4">
      <c r="A225" s="6" t="str">
        <f t="shared" si="15"/>
        <v>23-1</v>
      </c>
      <c r="B225" s="6" t="str">
        <f t="shared" si="16"/>
        <v>23-1</v>
      </c>
      <c r="C225" s="26">
        <v>23</v>
      </c>
      <c r="D225" s="27" t="s">
        <v>9</v>
      </c>
      <c r="E225" s="28">
        <v>1</v>
      </c>
      <c r="F225" s="26"/>
      <c r="G225" s="26" t="str">
        <f t="shared" si="17"/>
        <v>23-1</v>
      </c>
      <c r="H225" s="29"/>
      <c r="I225" s="30" t="s">
        <v>27</v>
      </c>
      <c r="J225" s="31" t="s">
        <v>76</v>
      </c>
      <c r="K225" s="31"/>
      <c r="L225" s="32">
        <f t="shared" si="18"/>
        <v>23</v>
      </c>
      <c r="M225" s="32" t="s">
        <v>0</v>
      </c>
      <c r="N225" s="32">
        <f t="shared" si="19"/>
        <v>1</v>
      </c>
    </row>
    <row r="226" spans="1:14" ht="31.5" customHeight="1" x14ac:dyDescent="0.4">
      <c r="A226" s="6" t="str">
        <f t="shared" si="15"/>
        <v>23-2</v>
      </c>
      <c r="B226" s="6" t="str">
        <f t="shared" si="16"/>
        <v>23-2</v>
      </c>
      <c r="C226" s="26">
        <v>23</v>
      </c>
      <c r="D226" s="27" t="s">
        <v>9</v>
      </c>
      <c r="E226" s="28">
        <v>2</v>
      </c>
      <c r="F226" s="26"/>
      <c r="G226" s="26" t="str">
        <f t="shared" si="17"/>
        <v>23-2</v>
      </c>
      <c r="H226" s="29"/>
      <c r="I226" s="30" t="s">
        <v>28</v>
      </c>
      <c r="J226" s="31" t="s">
        <v>83</v>
      </c>
      <c r="K226" s="31"/>
      <c r="L226" s="32">
        <f t="shared" si="18"/>
        <v>23</v>
      </c>
      <c r="M226" s="32" t="s">
        <v>0</v>
      </c>
      <c r="N226" s="32">
        <f t="shared" si="19"/>
        <v>2</v>
      </c>
    </row>
    <row r="227" spans="1:14" ht="31.5" customHeight="1" x14ac:dyDescent="0.4">
      <c r="A227" s="6" t="str">
        <f t="shared" si="15"/>
        <v>23-3</v>
      </c>
      <c r="B227" s="6" t="str">
        <f t="shared" si="16"/>
        <v>23-3</v>
      </c>
      <c r="C227" s="26">
        <v>23</v>
      </c>
      <c r="D227" s="27" t="s">
        <v>9</v>
      </c>
      <c r="E227" s="28">
        <v>3</v>
      </c>
      <c r="F227" s="26"/>
      <c r="G227" s="26" t="str">
        <f t="shared" si="17"/>
        <v>23-3</v>
      </c>
      <c r="H227" s="29"/>
      <c r="I227" s="30" t="s">
        <v>28</v>
      </c>
      <c r="J227" s="31" t="s">
        <v>74</v>
      </c>
      <c r="K227" s="31"/>
      <c r="L227" s="32">
        <f t="shared" si="18"/>
        <v>23</v>
      </c>
      <c r="M227" s="32" t="s">
        <v>0</v>
      </c>
      <c r="N227" s="32">
        <f t="shared" si="19"/>
        <v>3</v>
      </c>
    </row>
    <row r="228" spans="1:14" ht="31.5" customHeight="1" x14ac:dyDescent="0.4">
      <c r="A228" s="6" t="str">
        <f t="shared" si="15"/>
        <v>23-4</v>
      </c>
      <c r="B228" s="6" t="str">
        <f t="shared" si="16"/>
        <v>23-4</v>
      </c>
      <c r="C228" s="26">
        <v>23</v>
      </c>
      <c r="D228" s="27" t="s">
        <v>9</v>
      </c>
      <c r="E228" s="28">
        <v>4</v>
      </c>
      <c r="F228" s="26"/>
      <c r="G228" s="26" t="str">
        <f t="shared" si="17"/>
        <v>23-4</v>
      </c>
      <c r="H228" s="29"/>
      <c r="I228" s="30" t="s">
        <v>28</v>
      </c>
      <c r="J228" s="31" t="s">
        <v>73</v>
      </c>
      <c r="K228" s="31"/>
      <c r="L228" s="32">
        <f t="shared" si="18"/>
        <v>23</v>
      </c>
      <c r="M228" s="32" t="s">
        <v>0</v>
      </c>
      <c r="N228" s="32">
        <f t="shared" si="19"/>
        <v>4</v>
      </c>
    </row>
    <row r="229" spans="1:14" ht="31.5" customHeight="1" x14ac:dyDescent="0.4">
      <c r="A229" s="6" t="str">
        <f t="shared" si="15"/>
        <v>23-5</v>
      </c>
      <c r="B229" s="6" t="str">
        <f t="shared" si="16"/>
        <v>23-5</v>
      </c>
      <c r="C229" s="26">
        <v>23</v>
      </c>
      <c r="D229" s="27" t="s">
        <v>9</v>
      </c>
      <c r="E229" s="28">
        <v>5</v>
      </c>
      <c r="F229" s="26"/>
      <c r="G229" s="26" t="str">
        <f t="shared" si="17"/>
        <v>23-5</v>
      </c>
      <c r="H229" s="29"/>
      <c r="I229" s="30" t="s">
        <v>28</v>
      </c>
      <c r="J229" s="31" t="s">
        <v>83</v>
      </c>
      <c r="K229" s="31"/>
      <c r="L229" s="32">
        <f t="shared" si="18"/>
        <v>23</v>
      </c>
      <c r="M229" s="32" t="s">
        <v>0</v>
      </c>
      <c r="N229" s="32">
        <f t="shared" si="19"/>
        <v>5</v>
      </c>
    </row>
    <row r="230" spans="1:14" ht="31.5" customHeight="1" x14ac:dyDescent="0.4">
      <c r="A230" s="6" t="str">
        <f t="shared" si="15"/>
        <v>23-6</v>
      </c>
      <c r="B230" s="6" t="str">
        <f t="shared" si="16"/>
        <v>23-6</v>
      </c>
      <c r="C230" s="26">
        <v>23</v>
      </c>
      <c r="D230" s="27" t="s">
        <v>9</v>
      </c>
      <c r="E230" s="28">
        <v>6</v>
      </c>
      <c r="F230" s="26"/>
      <c r="G230" s="26" t="str">
        <f t="shared" si="17"/>
        <v>23-6</v>
      </c>
      <c r="H230" s="29"/>
      <c r="I230" s="30" t="s">
        <v>28</v>
      </c>
      <c r="J230" s="31" t="s">
        <v>84</v>
      </c>
      <c r="K230" s="31"/>
      <c r="L230" s="32">
        <f t="shared" si="18"/>
        <v>23</v>
      </c>
      <c r="M230" s="32" t="s">
        <v>0</v>
      </c>
      <c r="N230" s="32">
        <f t="shared" si="19"/>
        <v>6</v>
      </c>
    </row>
    <row r="231" spans="1:14" ht="31.5" customHeight="1" x14ac:dyDescent="0.4">
      <c r="A231" s="6" t="str">
        <f t="shared" si="15"/>
        <v>23-7</v>
      </c>
      <c r="B231" s="6" t="str">
        <f t="shared" si="16"/>
        <v>23-7</v>
      </c>
      <c r="C231" s="26">
        <v>23</v>
      </c>
      <c r="D231" s="27" t="s">
        <v>9</v>
      </c>
      <c r="E231" s="28">
        <v>7</v>
      </c>
      <c r="F231" s="26"/>
      <c r="G231" s="26" t="str">
        <f t="shared" si="17"/>
        <v>23-7</v>
      </c>
      <c r="H231" s="29"/>
      <c r="I231" s="30" t="s">
        <v>28</v>
      </c>
      <c r="J231" s="31" t="s">
        <v>81</v>
      </c>
      <c r="K231" s="31"/>
      <c r="L231" s="32">
        <f t="shared" si="18"/>
        <v>23</v>
      </c>
      <c r="M231" s="32" t="s">
        <v>0</v>
      </c>
      <c r="N231" s="32">
        <f t="shared" si="19"/>
        <v>7</v>
      </c>
    </row>
    <row r="232" spans="1:14" ht="31.5" customHeight="1" x14ac:dyDescent="0.4">
      <c r="A232" s="6" t="str">
        <f t="shared" si="15"/>
        <v>23-8</v>
      </c>
      <c r="B232" s="6" t="str">
        <f t="shared" si="16"/>
        <v>23-8</v>
      </c>
      <c r="C232" s="26">
        <v>23</v>
      </c>
      <c r="D232" s="27" t="s">
        <v>9</v>
      </c>
      <c r="E232" s="28">
        <v>8</v>
      </c>
      <c r="F232" s="26"/>
      <c r="G232" s="26" t="str">
        <f t="shared" si="17"/>
        <v>23-8</v>
      </c>
      <c r="H232" s="29"/>
      <c r="I232" s="30" t="s">
        <v>28</v>
      </c>
      <c r="J232" s="31" t="s">
        <v>73</v>
      </c>
      <c r="K232" s="31"/>
      <c r="L232" s="32">
        <f t="shared" si="18"/>
        <v>23</v>
      </c>
      <c r="M232" s="32" t="s">
        <v>0</v>
      </c>
      <c r="N232" s="32">
        <f t="shared" si="19"/>
        <v>8</v>
      </c>
    </row>
    <row r="233" spans="1:14" ht="31.5" customHeight="1" x14ac:dyDescent="0.4">
      <c r="A233" s="6" t="str">
        <f t="shared" si="15"/>
        <v>23-9</v>
      </c>
      <c r="B233" s="6" t="str">
        <f t="shared" si="16"/>
        <v>23-9</v>
      </c>
      <c r="C233" s="26">
        <v>23</v>
      </c>
      <c r="D233" s="27" t="s">
        <v>9</v>
      </c>
      <c r="E233" s="28">
        <v>9</v>
      </c>
      <c r="F233" s="26"/>
      <c r="G233" s="26" t="str">
        <f t="shared" si="17"/>
        <v>23-9</v>
      </c>
      <c r="H233" s="29"/>
      <c r="I233" s="30" t="s">
        <v>28</v>
      </c>
      <c r="J233" s="31" t="s">
        <v>73</v>
      </c>
      <c r="K233" s="31"/>
      <c r="L233" s="32">
        <f t="shared" si="18"/>
        <v>23</v>
      </c>
      <c r="M233" s="32" t="s">
        <v>0</v>
      </c>
      <c r="N233" s="32">
        <f t="shared" si="19"/>
        <v>9</v>
      </c>
    </row>
    <row r="234" spans="1:14" ht="31.5" customHeight="1" x14ac:dyDescent="0.4">
      <c r="A234" s="6" t="str">
        <f t="shared" si="15"/>
        <v>23-10</v>
      </c>
      <c r="B234" s="6" t="str">
        <f t="shared" si="16"/>
        <v>23-10</v>
      </c>
      <c r="C234" s="26">
        <v>23</v>
      </c>
      <c r="D234" s="27" t="s">
        <v>9</v>
      </c>
      <c r="E234" s="28">
        <v>10</v>
      </c>
      <c r="F234" s="26"/>
      <c r="G234" s="26" t="str">
        <f t="shared" si="17"/>
        <v>23-10</v>
      </c>
      <c r="H234" s="29"/>
      <c r="I234" s="30" t="s">
        <v>28</v>
      </c>
      <c r="J234" s="31" t="s">
        <v>74</v>
      </c>
      <c r="K234" s="31"/>
      <c r="L234" s="32">
        <f t="shared" si="18"/>
        <v>23</v>
      </c>
      <c r="M234" s="32" t="s">
        <v>0</v>
      </c>
      <c r="N234" s="32">
        <f t="shared" si="19"/>
        <v>10</v>
      </c>
    </row>
    <row r="235" spans="1:14" ht="31.5" customHeight="1" x14ac:dyDescent="0.4">
      <c r="A235" s="6" t="str">
        <f t="shared" si="15"/>
        <v>24-1</v>
      </c>
      <c r="B235" s="6" t="str">
        <f t="shared" si="16"/>
        <v>24-1</v>
      </c>
      <c r="C235" s="26">
        <v>24</v>
      </c>
      <c r="D235" s="27" t="s">
        <v>9</v>
      </c>
      <c r="E235" s="28">
        <v>1</v>
      </c>
      <c r="F235" s="26"/>
      <c r="G235" s="26" t="str">
        <f t="shared" si="17"/>
        <v>24-1</v>
      </c>
      <c r="H235" s="29"/>
      <c r="I235" s="30" t="s">
        <v>28</v>
      </c>
      <c r="J235" s="31" t="s">
        <v>74</v>
      </c>
      <c r="K235" s="31"/>
      <c r="L235" s="32">
        <f t="shared" si="18"/>
        <v>24</v>
      </c>
      <c r="M235" s="32" t="s">
        <v>0</v>
      </c>
      <c r="N235" s="32">
        <f t="shared" si="19"/>
        <v>1</v>
      </c>
    </row>
    <row r="236" spans="1:14" ht="31.5" customHeight="1" x14ac:dyDescent="0.4">
      <c r="A236" s="6" t="str">
        <f t="shared" si="15"/>
        <v>24-2</v>
      </c>
      <c r="B236" s="6" t="str">
        <f t="shared" si="16"/>
        <v>24-2</v>
      </c>
      <c r="C236" s="26">
        <v>24</v>
      </c>
      <c r="D236" s="27" t="s">
        <v>9</v>
      </c>
      <c r="E236" s="28">
        <v>2</v>
      </c>
      <c r="F236" s="26"/>
      <c r="G236" s="26" t="str">
        <f t="shared" si="17"/>
        <v>24-2</v>
      </c>
      <c r="H236" s="29"/>
      <c r="I236" s="30" t="s">
        <v>40</v>
      </c>
      <c r="J236" s="31" t="s">
        <v>78</v>
      </c>
      <c r="K236" s="31"/>
      <c r="L236" s="32">
        <f t="shared" si="18"/>
        <v>24</v>
      </c>
      <c r="M236" s="32" t="s">
        <v>0</v>
      </c>
      <c r="N236" s="32">
        <f t="shared" si="19"/>
        <v>2</v>
      </c>
    </row>
    <row r="237" spans="1:14" ht="31.5" customHeight="1" x14ac:dyDescent="0.4">
      <c r="A237" s="6" t="str">
        <f t="shared" si="15"/>
        <v>24-3</v>
      </c>
      <c r="B237" s="6" t="str">
        <f t="shared" si="16"/>
        <v>24-3</v>
      </c>
      <c r="C237" s="26">
        <v>24</v>
      </c>
      <c r="D237" s="27" t="s">
        <v>9</v>
      </c>
      <c r="E237" s="28">
        <v>3</v>
      </c>
      <c r="F237" s="26"/>
      <c r="G237" s="26" t="str">
        <f t="shared" si="17"/>
        <v>24-3</v>
      </c>
      <c r="H237" s="29"/>
      <c r="I237" s="30" t="s">
        <v>26</v>
      </c>
      <c r="J237" s="31" t="s">
        <v>84</v>
      </c>
      <c r="K237" s="31"/>
      <c r="L237" s="32">
        <f t="shared" si="18"/>
        <v>24</v>
      </c>
      <c r="M237" s="32" t="s">
        <v>0</v>
      </c>
      <c r="N237" s="32">
        <f t="shared" si="19"/>
        <v>3</v>
      </c>
    </row>
    <row r="238" spans="1:14" ht="31.5" customHeight="1" x14ac:dyDescent="0.4">
      <c r="A238" s="6" t="str">
        <f t="shared" si="15"/>
        <v>24-4</v>
      </c>
      <c r="B238" s="6" t="str">
        <f t="shared" si="16"/>
        <v>24-4</v>
      </c>
      <c r="C238" s="26">
        <v>24</v>
      </c>
      <c r="D238" s="27" t="s">
        <v>9</v>
      </c>
      <c r="E238" s="28">
        <v>4</v>
      </c>
      <c r="F238" s="26"/>
      <c r="G238" s="26" t="str">
        <f t="shared" si="17"/>
        <v>24-4</v>
      </c>
      <c r="H238" s="29"/>
      <c r="I238" s="30" t="s">
        <v>55</v>
      </c>
      <c r="J238" s="31" t="s">
        <v>76</v>
      </c>
      <c r="K238" s="31"/>
      <c r="L238" s="32">
        <f t="shared" si="18"/>
        <v>24</v>
      </c>
      <c r="M238" s="32" t="s">
        <v>0</v>
      </c>
      <c r="N238" s="32">
        <f t="shared" si="19"/>
        <v>4</v>
      </c>
    </row>
    <row r="239" spans="1:14" ht="31.5" customHeight="1" x14ac:dyDescent="0.4">
      <c r="A239" s="6" t="str">
        <f t="shared" si="15"/>
        <v>24-5</v>
      </c>
      <c r="B239" s="6" t="str">
        <f t="shared" si="16"/>
        <v>24-5</v>
      </c>
      <c r="C239" s="26">
        <v>24</v>
      </c>
      <c r="D239" s="27" t="s">
        <v>9</v>
      </c>
      <c r="E239" s="28">
        <v>5</v>
      </c>
      <c r="F239" s="26"/>
      <c r="G239" s="26" t="str">
        <f t="shared" si="17"/>
        <v>24-5</v>
      </c>
      <c r="H239" s="29"/>
      <c r="I239" s="30" t="s">
        <v>56</v>
      </c>
      <c r="J239" s="31" t="s">
        <v>76</v>
      </c>
      <c r="K239" s="31"/>
      <c r="L239" s="32">
        <f t="shared" si="18"/>
        <v>24</v>
      </c>
      <c r="M239" s="32" t="s">
        <v>0</v>
      </c>
      <c r="N239" s="32">
        <f t="shared" si="19"/>
        <v>5</v>
      </c>
    </row>
    <row r="240" spans="1:14" ht="31.5" customHeight="1" x14ac:dyDescent="0.4">
      <c r="A240" s="6" t="str">
        <f t="shared" si="15"/>
        <v>24-6</v>
      </c>
      <c r="B240" s="6" t="str">
        <f t="shared" si="16"/>
        <v>24-6</v>
      </c>
      <c r="C240" s="26">
        <v>24</v>
      </c>
      <c r="D240" s="27" t="s">
        <v>9</v>
      </c>
      <c r="E240" s="28">
        <v>6</v>
      </c>
      <c r="F240" s="26"/>
      <c r="G240" s="26" t="str">
        <f t="shared" si="17"/>
        <v>24-6</v>
      </c>
      <c r="H240" s="29"/>
      <c r="I240" s="30" t="s">
        <v>57</v>
      </c>
      <c r="J240" s="31" t="s">
        <v>89</v>
      </c>
      <c r="K240" s="31"/>
      <c r="L240" s="32">
        <f t="shared" si="18"/>
        <v>24</v>
      </c>
      <c r="M240" s="32" t="s">
        <v>0</v>
      </c>
      <c r="N240" s="32">
        <f t="shared" si="19"/>
        <v>6</v>
      </c>
    </row>
    <row r="241" spans="1:14" ht="31.5" customHeight="1" x14ac:dyDescent="0.4">
      <c r="A241" s="6" t="str">
        <f t="shared" si="15"/>
        <v>24-7</v>
      </c>
      <c r="B241" s="6" t="str">
        <f t="shared" si="16"/>
        <v>24-7</v>
      </c>
      <c r="C241" s="26">
        <v>24</v>
      </c>
      <c r="D241" s="27" t="s">
        <v>9</v>
      </c>
      <c r="E241" s="28">
        <v>7</v>
      </c>
      <c r="F241" s="26"/>
      <c r="G241" s="26" t="str">
        <f t="shared" si="17"/>
        <v>24-7</v>
      </c>
      <c r="H241" s="29"/>
      <c r="I241" s="30" t="s">
        <v>52</v>
      </c>
      <c r="J241" s="31" t="s">
        <v>84</v>
      </c>
      <c r="K241" s="31"/>
      <c r="L241" s="32">
        <f t="shared" si="18"/>
        <v>24</v>
      </c>
      <c r="M241" s="32" t="s">
        <v>0</v>
      </c>
      <c r="N241" s="32">
        <f t="shared" si="19"/>
        <v>7</v>
      </c>
    </row>
    <row r="242" spans="1:14" ht="31.5" customHeight="1" x14ac:dyDescent="0.4">
      <c r="A242" s="6" t="str">
        <f t="shared" si="15"/>
        <v>24-8</v>
      </c>
      <c r="B242" s="6" t="str">
        <f t="shared" si="16"/>
        <v>24-8</v>
      </c>
      <c r="C242" s="26">
        <v>24</v>
      </c>
      <c r="D242" s="27" t="s">
        <v>9</v>
      </c>
      <c r="E242" s="28">
        <v>8</v>
      </c>
      <c r="F242" s="26"/>
      <c r="G242" s="26" t="str">
        <f t="shared" si="17"/>
        <v>24-8</v>
      </c>
      <c r="H242" s="29"/>
      <c r="I242" s="30" t="s">
        <v>31</v>
      </c>
      <c r="J242" s="31" t="s">
        <v>84</v>
      </c>
      <c r="K242" s="31"/>
      <c r="L242" s="32">
        <f t="shared" si="18"/>
        <v>24</v>
      </c>
      <c r="M242" s="32" t="s">
        <v>0</v>
      </c>
      <c r="N242" s="32">
        <f t="shared" si="19"/>
        <v>8</v>
      </c>
    </row>
    <row r="243" spans="1:14" ht="31.5" customHeight="1" x14ac:dyDescent="0.4">
      <c r="A243" s="6" t="str">
        <f t="shared" si="15"/>
        <v>24-9</v>
      </c>
      <c r="B243" s="6" t="str">
        <f t="shared" si="16"/>
        <v>24-9</v>
      </c>
      <c r="C243" s="26">
        <v>24</v>
      </c>
      <c r="D243" s="27" t="s">
        <v>9</v>
      </c>
      <c r="E243" s="28">
        <v>9</v>
      </c>
      <c r="F243" s="26"/>
      <c r="G243" s="26" t="str">
        <f t="shared" si="17"/>
        <v>24-9</v>
      </c>
      <c r="H243" s="29"/>
      <c r="I243" s="30" t="s">
        <v>30</v>
      </c>
      <c r="J243" s="31" t="s">
        <v>78</v>
      </c>
      <c r="K243" s="31"/>
      <c r="L243" s="32">
        <f t="shared" si="18"/>
        <v>24</v>
      </c>
      <c r="M243" s="32" t="s">
        <v>0</v>
      </c>
      <c r="N243" s="32">
        <f t="shared" si="19"/>
        <v>9</v>
      </c>
    </row>
    <row r="244" spans="1:14" ht="31.5" customHeight="1" x14ac:dyDescent="0.4">
      <c r="A244" s="6" t="str">
        <f t="shared" si="15"/>
        <v>24-10</v>
      </c>
      <c r="B244" s="6" t="str">
        <f t="shared" si="16"/>
        <v>24-10</v>
      </c>
      <c r="C244" s="26">
        <v>24</v>
      </c>
      <c r="D244" s="27" t="s">
        <v>9</v>
      </c>
      <c r="E244" s="28">
        <v>10</v>
      </c>
      <c r="F244" s="26"/>
      <c r="G244" s="26" t="str">
        <f t="shared" si="17"/>
        <v>24-10</v>
      </c>
      <c r="H244" s="29"/>
      <c r="I244" s="30" t="s">
        <v>30</v>
      </c>
      <c r="J244" s="31" t="s">
        <v>74</v>
      </c>
      <c r="K244" s="31"/>
      <c r="L244" s="32">
        <f t="shared" si="18"/>
        <v>24</v>
      </c>
      <c r="M244" s="32" t="s">
        <v>0</v>
      </c>
      <c r="N244" s="32">
        <f t="shared" si="19"/>
        <v>10</v>
      </c>
    </row>
    <row r="245" spans="1:14" ht="31.5" customHeight="1" x14ac:dyDescent="0.4">
      <c r="A245" s="6" t="str">
        <f t="shared" si="15"/>
        <v>25-1</v>
      </c>
      <c r="B245" s="6" t="str">
        <f t="shared" si="16"/>
        <v>25-1</v>
      </c>
      <c r="C245" s="26">
        <v>25</v>
      </c>
      <c r="D245" s="27" t="s">
        <v>9</v>
      </c>
      <c r="E245" s="28">
        <v>1</v>
      </c>
      <c r="F245" s="26"/>
      <c r="G245" s="26" t="str">
        <f t="shared" si="17"/>
        <v>25-1</v>
      </c>
      <c r="H245" s="29"/>
      <c r="I245" s="30" t="s">
        <v>31</v>
      </c>
      <c r="J245" s="31" t="s">
        <v>84</v>
      </c>
      <c r="K245" s="31"/>
      <c r="L245" s="32">
        <f t="shared" si="18"/>
        <v>25</v>
      </c>
      <c r="M245" s="32" t="s">
        <v>0</v>
      </c>
      <c r="N245" s="32">
        <f t="shared" si="19"/>
        <v>1</v>
      </c>
    </row>
    <row r="246" spans="1:14" ht="31.5" customHeight="1" x14ac:dyDescent="0.4">
      <c r="A246" s="6" t="str">
        <f t="shared" si="15"/>
        <v>25-2</v>
      </c>
      <c r="B246" s="6" t="str">
        <f t="shared" si="16"/>
        <v>25-2</v>
      </c>
      <c r="C246" s="26">
        <v>25</v>
      </c>
      <c r="D246" s="27" t="s">
        <v>9</v>
      </c>
      <c r="E246" s="28">
        <v>2</v>
      </c>
      <c r="F246" s="26"/>
      <c r="G246" s="26" t="str">
        <f t="shared" si="17"/>
        <v>25-2</v>
      </c>
      <c r="H246" s="29"/>
      <c r="I246" s="30" t="s">
        <v>28</v>
      </c>
      <c r="J246" s="31" t="s">
        <v>75</v>
      </c>
      <c r="K246" s="31"/>
      <c r="L246" s="32">
        <f t="shared" si="18"/>
        <v>25</v>
      </c>
      <c r="M246" s="32" t="s">
        <v>0</v>
      </c>
      <c r="N246" s="32">
        <f t="shared" si="19"/>
        <v>2</v>
      </c>
    </row>
    <row r="247" spans="1:14" ht="31.5" customHeight="1" x14ac:dyDescent="0.4">
      <c r="A247" s="6" t="str">
        <f t="shared" si="15"/>
        <v>25-3</v>
      </c>
      <c r="B247" s="6" t="str">
        <f t="shared" si="16"/>
        <v>25-3</v>
      </c>
      <c r="C247" s="26">
        <v>25</v>
      </c>
      <c r="D247" s="27" t="s">
        <v>9</v>
      </c>
      <c r="E247" s="28">
        <v>3</v>
      </c>
      <c r="F247" s="26"/>
      <c r="G247" s="26" t="str">
        <f t="shared" si="17"/>
        <v>25-3</v>
      </c>
      <c r="H247" s="29"/>
      <c r="I247" s="30" t="s">
        <v>36</v>
      </c>
      <c r="J247" s="31" t="s">
        <v>78</v>
      </c>
      <c r="K247" s="31"/>
      <c r="L247" s="32">
        <f t="shared" si="18"/>
        <v>25</v>
      </c>
      <c r="M247" s="32" t="s">
        <v>0</v>
      </c>
      <c r="N247" s="32">
        <f t="shared" si="19"/>
        <v>3</v>
      </c>
    </row>
    <row r="248" spans="1:14" ht="31.5" customHeight="1" x14ac:dyDescent="0.4">
      <c r="A248" s="6" t="str">
        <f t="shared" si="15"/>
        <v>25-4</v>
      </c>
      <c r="B248" s="6" t="str">
        <f t="shared" si="16"/>
        <v>25-4</v>
      </c>
      <c r="C248" s="26">
        <v>25</v>
      </c>
      <c r="D248" s="27" t="s">
        <v>9</v>
      </c>
      <c r="E248" s="28">
        <v>4</v>
      </c>
      <c r="F248" s="26"/>
      <c r="G248" s="26" t="str">
        <f t="shared" si="17"/>
        <v>25-4</v>
      </c>
      <c r="H248" s="29"/>
      <c r="I248" s="30" t="s">
        <v>25</v>
      </c>
      <c r="J248" s="31" t="s">
        <v>76</v>
      </c>
      <c r="K248" s="31"/>
      <c r="L248" s="32">
        <f t="shared" si="18"/>
        <v>25</v>
      </c>
      <c r="M248" s="32" t="s">
        <v>0</v>
      </c>
      <c r="N248" s="32">
        <f t="shared" si="19"/>
        <v>4</v>
      </c>
    </row>
    <row r="249" spans="1:14" ht="31.5" customHeight="1" x14ac:dyDescent="0.4">
      <c r="A249" s="6" t="str">
        <f t="shared" si="15"/>
        <v>25-5</v>
      </c>
      <c r="B249" s="6" t="str">
        <f t="shared" si="16"/>
        <v>25-5</v>
      </c>
      <c r="C249" s="26">
        <v>25</v>
      </c>
      <c r="D249" s="27" t="s">
        <v>9</v>
      </c>
      <c r="E249" s="28">
        <v>5</v>
      </c>
      <c r="F249" s="26"/>
      <c r="G249" s="26" t="str">
        <f t="shared" si="17"/>
        <v>25-5</v>
      </c>
      <c r="H249" s="29"/>
      <c r="I249" s="30" t="s">
        <v>30</v>
      </c>
      <c r="J249" s="31" t="s">
        <v>73</v>
      </c>
      <c r="K249" s="31"/>
      <c r="L249" s="32">
        <f t="shared" si="18"/>
        <v>25</v>
      </c>
      <c r="M249" s="32" t="s">
        <v>0</v>
      </c>
      <c r="N249" s="32">
        <f t="shared" si="19"/>
        <v>5</v>
      </c>
    </row>
    <row r="250" spans="1:14" ht="31.5" customHeight="1" x14ac:dyDescent="0.4">
      <c r="A250" s="6" t="str">
        <f t="shared" si="15"/>
        <v>25-6</v>
      </c>
      <c r="B250" s="6" t="str">
        <f t="shared" si="16"/>
        <v>25-6</v>
      </c>
      <c r="C250" s="26">
        <v>25</v>
      </c>
      <c r="D250" s="27" t="s">
        <v>9</v>
      </c>
      <c r="E250" s="28">
        <v>6</v>
      </c>
      <c r="F250" s="26"/>
      <c r="G250" s="26" t="str">
        <f t="shared" si="17"/>
        <v>25-6</v>
      </c>
      <c r="H250" s="29"/>
      <c r="I250" s="30" t="s">
        <v>31</v>
      </c>
      <c r="J250" s="31" t="s">
        <v>76</v>
      </c>
      <c r="K250" s="31"/>
      <c r="L250" s="32">
        <f t="shared" si="18"/>
        <v>25</v>
      </c>
      <c r="M250" s="32" t="s">
        <v>0</v>
      </c>
      <c r="N250" s="32">
        <f t="shared" si="19"/>
        <v>6</v>
      </c>
    </row>
    <row r="251" spans="1:14" ht="31.5" customHeight="1" x14ac:dyDescent="0.4">
      <c r="A251" s="6" t="str">
        <f t="shared" si="15"/>
        <v>25-7</v>
      </c>
      <c r="B251" s="6" t="str">
        <f t="shared" si="16"/>
        <v>25-7</v>
      </c>
      <c r="C251" s="26">
        <v>25</v>
      </c>
      <c r="D251" s="27" t="s">
        <v>9</v>
      </c>
      <c r="E251" s="28">
        <v>7</v>
      </c>
      <c r="F251" s="26"/>
      <c r="G251" s="26" t="str">
        <f t="shared" si="17"/>
        <v>25-7</v>
      </c>
      <c r="H251" s="29"/>
      <c r="I251" s="30" t="s">
        <v>29</v>
      </c>
      <c r="J251" s="31" t="s">
        <v>75</v>
      </c>
      <c r="K251" s="31"/>
      <c r="L251" s="32">
        <f t="shared" si="18"/>
        <v>25</v>
      </c>
      <c r="M251" s="32" t="s">
        <v>0</v>
      </c>
      <c r="N251" s="32">
        <f t="shared" si="19"/>
        <v>7</v>
      </c>
    </row>
    <row r="252" spans="1:14" ht="31.5" customHeight="1" x14ac:dyDescent="0.4">
      <c r="A252" s="6" t="str">
        <f t="shared" si="15"/>
        <v>25-8</v>
      </c>
      <c r="B252" s="6" t="str">
        <f t="shared" si="16"/>
        <v>25-8</v>
      </c>
      <c r="C252" s="26">
        <v>25</v>
      </c>
      <c r="D252" s="27" t="s">
        <v>9</v>
      </c>
      <c r="E252" s="28">
        <v>8</v>
      </c>
      <c r="F252" s="26"/>
      <c r="G252" s="26" t="str">
        <f t="shared" si="17"/>
        <v>25-8</v>
      </c>
      <c r="H252" s="29"/>
      <c r="I252" s="30" t="s">
        <v>25</v>
      </c>
      <c r="J252" s="31" t="s">
        <v>75</v>
      </c>
      <c r="K252" s="31"/>
      <c r="L252" s="32">
        <f t="shared" si="18"/>
        <v>25</v>
      </c>
      <c r="M252" s="32" t="s">
        <v>0</v>
      </c>
      <c r="N252" s="32">
        <f t="shared" si="19"/>
        <v>8</v>
      </c>
    </row>
    <row r="253" spans="1:14" ht="31.5" customHeight="1" x14ac:dyDescent="0.4">
      <c r="A253" s="6" t="str">
        <f t="shared" si="15"/>
        <v>25-9</v>
      </c>
      <c r="B253" s="6" t="str">
        <f t="shared" si="16"/>
        <v>25-9</v>
      </c>
      <c r="C253" s="26">
        <v>25</v>
      </c>
      <c r="D253" s="27" t="s">
        <v>9</v>
      </c>
      <c r="E253" s="28">
        <v>9</v>
      </c>
      <c r="F253" s="26"/>
      <c r="G253" s="26" t="str">
        <f t="shared" si="17"/>
        <v>25-9</v>
      </c>
      <c r="H253" s="29"/>
      <c r="I253" s="30" t="s">
        <v>30</v>
      </c>
      <c r="J253" s="31" t="s">
        <v>78</v>
      </c>
      <c r="K253" s="31"/>
      <c r="L253" s="32">
        <f t="shared" si="18"/>
        <v>25</v>
      </c>
      <c r="M253" s="32" t="s">
        <v>0</v>
      </c>
      <c r="N253" s="32">
        <f t="shared" si="19"/>
        <v>9</v>
      </c>
    </row>
    <row r="254" spans="1:14" ht="31.5" customHeight="1" x14ac:dyDescent="0.4">
      <c r="A254" s="6" t="str">
        <f t="shared" si="15"/>
        <v>25-10</v>
      </c>
      <c r="B254" s="6" t="str">
        <f t="shared" si="16"/>
        <v>25-10</v>
      </c>
      <c r="C254" s="26">
        <v>25</v>
      </c>
      <c r="D254" s="27" t="s">
        <v>9</v>
      </c>
      <c r="E254" s="28">
        <v>10</v>
      </c>
      <c r="F254" s="26"/>
      <c r="G254" s="26" t="str">
        <f t="shared" si="17"/>
        <v>25-10</v>
      </c>
      <c r="H254" s="29"/>
      <c r="I254" s="30" t="s">
        <v>27</v>
      </c>
      <c r="J254" s="31" t="s">
        <v>82</v>
      </c>
      <c r="K254" s="31"/>
      <c r="L254" s="32">
        <f t="shared" si="18"/>
        <v>25</v>
      </c>
      <c r="M254" s="32" t="s">
        <v>0</v>
      </c>
      <c r="N254" s="32">
        <f t="shared" si="19"/>
        <v>10</v>
      </c>
    </row>
    <row r="255" spans="1:14" ht="31.5" customHeight="1" x14ac:dyDescent="0.4">
      <c r="A255" s="6" t="str">
        <f t="shared" si="15"/>
        <v>26-1</v>
      </c>
      <c r="B255" s="6" t="str">
        <f t="shared" si="16"/>
        <v>26-1</v>
      </c>
      <c r="C255" s="26">
        <v>26</v>
      </c>
      <c r="D255" s="27" t="s">
        <v>9</v>
      </c>
      <c r="E255" s="28">
        <v>1</v>
      </c>
      <c r="F255" s="26"/>
      <c r="G255" s="26" t="str">
        <f t="shared" si="17"/>
        <v>26-1</v>
      </c>
      <c r="H255" s="29"/>
      <c r="I255" s="30" t="s">
        <v>32</v>
      </c>
      <c r="J255" s="31" t="s">
        <v>84</v>
      </c>
      <c r="K255" s="31"/>
      <c r="L255" s="32">
        <f t="shared" si="18"/>
        <v>26</v>
      </c>
      <c r="M255" s="32" t="s">
        <v>0</v>
      </c>
      <c r="N255" s="32">
        <f t="shared" si="19"/>
        <v>1</v>
      </c>
    </row>
    <row r="256" spans="1:14" ht="31.5" customHeight="1" x14ac:dyDescent="0.4">
      <c r="A256" s="6" t="str">
        <f t="shared" si="15"/>
        <v>26-2</v>
      </c>
      <c r="B256" s="6" t="str">
        <f t="shared" si="16"/>
        <v>26-2</v>
      </c>
      <c r="C256" s="26">
        <v>26</v>
      </c>
      <c r="D256" s="27" t="s">
        <v>9</v>
      </c>
      <c r="E256" s="28">
        <v>2</v>
      </c>
      <c r="F256" s="26"/>
      <c r="G256" s="33" t="str">
        <f t="shared" si="17"/>
        <v>26-2</v>
      </c>
      <c r="H256" s="29"/>
      <c r="I256" s="30" t="s">
        <v>27</v>
      </c>
      <c r="J256" s="31" t="s">
        <v>76</v>
      </c>
      <c r="K256" s="31"/>
      <c r="L256" s="32">
        <f t="shared" si="18"/>
        <v>26</v>
      </c>
      <c r="M256" s="32" t="s">
        <v>0</v>
      </c>
      <c r="N256" s="32">
        <f t="shared" si="19"/>
        <v>2</v>
      </c>
    </row>
    <row r="257" spans="1:14" ht="31.5" customHeight="1" x14ac:dyDescent="0.4">
      <c r="A257" s="6" t="str">
        <f t="shared" si="15"/>
        <v>26-3</v>
      </c>
      <c r="B257" s="6" t="str">
        <f t="shared" si="16"/>
        <v>26-3</v>
      </c>
      <c r="C257" s="26">
        <v>26</v>
      </c>
      <c r="D257" s="27" t="s">
        <v>9</v>
      </c>
      <c r="E257" s="28">
        <v>3</v>
      </c>
      <c r="F257" s="26"/>
      <c r="G257" s="33" t="str">
        <f t="shared" si="17"/>
        <v>26-3</v>
      </c>
      <c r="H257" s="29"/>
      <c r="I257" s="30" t="s">
        <v>27</v>
      </c>
      <c r="J257" s="31" t="s">
        <v>74</v>
      </c>
      <c r="K257" s="31"/>
      <c r="L257" s="32">
        <f t="shared" si="18"/>
        <v>26</v>
      </c>
      <c r="M257" s="32" t="s">
        <v>0</v>
      </c>
      <c r="N257" s="32">
        <f t="shared" si="19"/>
        <v>3</v>
      </c>
    </row>
    <row r="258" spans="1:14" ht="31.5" customHeight="1" x14ac:dyDescent="0.4">
      <c r="A258" s="6" t="str">
        <f t="shared" si="15"/>
        <v>26-4</v>
      </c>
      <c r="B258" s="6" t="str">
        <f t="shared" si="16"/>
        <v>26-4</v>
      </c>
      <c r="C258" s="26">
        <v>26</v>
      </c>
      <c r="D258" s="27" t="s">
        <v>9</v>
      </c>
      <c r="E258" s="28">
        <v>4</v>
      </c>
      <c r="F258" s="26"/>
      <c r="G258" s="33" t="str">
        <f t="shared" si="17"/>
        <v>26-4</v>
      </c>
      <c r="H258" s="29"/>
      <c r="I258" s="30" t="s">
        <v>27</v>
      </c>
      <c r="J258" s="31" t="s">
        <v>85</v>
      </c>
      <c r="K258" s="31"/>
      <c r="L258" s="32">
        <f t="shared" si="18"/>
        <v>26</v>
      </c>
      <c r="M258" s="32" t="s">
        <v>0</v>
      </c>
      <c r="N258" s="32">
        <f t="shared" si="19"/>
        <v>4</v>
      </c>
    </row>
    <row r="259" spans="1:14" s="6" customFormat="1" ht="31.5" customHeight="1" x14ac:dyDescent="0.4">
      <c r="A259" s="6" t="str">
        <f t="shared" si="15"/>
        <v>26-5</v>
      </c>
      <c r="B259" s="6" t="str">
        <f t="shared" si="16"/>
        <v>26-5</v>
      </c>
      <c r="C259" s="26">
        <v>26</v>
      </c>
      <c r="D259" s="27" t="s">
        <v>9</v>
      </c>
      <c r="E259" s="28">
        <v>5</v>
      </c>
      <c r="F259" s="34"/>
      <c r="G259" s="26" t="str">
        <f t="shared" si="17"/>
        <v>26-5</v>
      </c>
      <c r="H259" s="36"/>
      <c r="I259" s="30" t="s">
        <v>27</v>
      </c>
      <c r="J259" s="31" t="s">
        <v>76</v>
      </c>
      <c r="K259" s="31"/>
      <c r="L259" s="32">
        <f t="shared" si="18"/>
        <v>26</v>
      </c>
      <c r="M259" s="32" t="s">
        <v>0</v>
      </c>
      <c r="N259" s="32">
        <f t="shared" si="19"/>
        <v>5</v>
      </c>
    </row>
    <row r="260" spans="1:14" s="6" customFormat="1" ht="31.5" customHeight="1" x14ac:dyDescent="0.4">
      <c r="A260" s="6" t="str">
        <f t="shared" si="15"/>
        <v>26-6</v>
      </c>
      <c r="B260" s="6" t="str">
        <f t="shared" si="16"/>
        <v>26-6</v>
      </c>
      <c r="C260" s="26">
        <v>26</v>
      </c>
      <c r="D260" s="27" t="s">
        <v>9</v>
      </c>
      <c r="E260" s="28">
        <v>6</v>
      </c>
      <c r="F260" s="26"/>
      <c r="G260" s="26" t="str">
        <f t="shared" si="17"/>
        <v>26-6</v>
      </c>
      <c r="H260" s="29"/>
      <c r="I260" s="30" t="s">
        <v>27</v>
      </c>
      <c r="J260" s="31" t="s">
        <v>73</v>
      </c>
      <c r="K260" s="31"/>
      <c r="L260" s="32">
        <f t="shared" si="18"/>
        <v>26</v>
      </c>
      <c r="M260" s="32" t="s">
        <v>0</v>
      </c>
      <c r="N260" s="32">
        <f t="shared" si="19"/>
        <v>6</v>
      </c>
    </row>
    <row r="261" spans="1:14" s="6" customFormat="1" ht="31.5" customHeight="1" x14ac:dyDescent="0.4">
      <c r="A261" s="6" t="str">
        <f t="shared" si="15"/>
        <v>26-7</v>
      </c>
      <c r="B261" s="6" t="str">
        <f t="shared" si="16"/>
        <v>26-7</v>
      </c>
      <c r="C261" s="26">
        <v>26</v>
      </c>
      <c r="D261" s="27" t="s">
        <v>9</v>
      </c>
      <c r="E261" s="28">
        <v>7</v>
      </c>
      <c r="F261" s="26"/>
      <c r="G261" s="26" t="str">
        <f t="shared" si="17"/>
        <v>26-7</v>
      </c>
      <c r="H261" s="29"/>
      <c r="I261" s="30" t="s">
        <v>32</v>
      </c>
      <c r="J261" s="31" t="s">
        <v>81</v>
      </c>
      <c r="K261" s="31"/>
      <c r="L261" s="32">
        <f t="shared" si="18"/>
        <v>26</v>
      </c>
      <c r="M261" s="32" t="s">
        <v>0</v>
      </c>
      <c r="N261" s="32">
        <f t="shared" si="19"/>
        <v>7</v>
      </c>
    </row>
    <row r="262" spans="1:14" s="6" customFormat="1" ht="31.5" customHeight="1" x14ac:dyDescent="0.4">
      <c r="A262" s="6" t="str">
        <f t="shared" ref="A262:A325" si="20">$C$3&amp;B262</f>
        <v>26-8</v>
      </c>
      <c r="B262" s="6" t="str">
        <f t="shared" ref="B262:B325" si="21">C262&amp;-E262</f>
        <v>26-8</v>
      </c>
      <c r="C262" s="26">
        <v>26</v>
      </c>
      <c r="D262" s="27" t="s">
        <v>9</v>
      </c>
      <c r="E262" s="28">
        <v>8</v>
      </c>
      <c r="F262" s="26"/>
      <c r="G262" s="26" t="str">
        <f t="shared" ref="G262:G325" si="22">C262&amp;-E262</f>
        <v>26-8</v>
      </c>
      <c r="H262" s="29"/>
      <c r="I262" s="30" t="s">
        <v>28</v>
      </c>
      <c r="J262" s="31" t="s">
        <v>73</v>
      </c>
      <c r="K262" s="31"/>
      <c r="L262" s="32">
        <f t="shared" ref="L262:L325" si="23">C262</f>
        <v>26</v>
      </c>
      <c r="M262" s="32" t="s">
        <v>0</v>
      </c>
      <c r="N262" s="32">
        <f t="shared" ref="N262:N325" si="24">E262</f>
        <v>8</v>
      </c>
    </row>
    <row r="263" spans="1:14" s="6" customFormat="1" ht="31.5" customHeight="1" x14ac:dyDescent="0.4">
      <c r="A263" s="6" t="str">
        <f t="shared" si="20"/>
        <v>26-9</v>
      </c>
      <c r="B263" s="6" t="str">
        <f t="shared" si="21"/>
        <v>26-9</v>
      </c>
      <c r="C263" s="26">
        <v>26</v>
      </c>
      <c r="D263" s="27" t="s">
        <v>9</v>
      </c>
      <c r="E263" s="28">
        <v>9</v>
      </c>
      <c r="F263" s="26"/>
      <c r="G263" s="26" t="str">
        <f t="shared" si="22"/>
        <v>26-9</v>
      </c>
      <c r="H263" s="29"/>
      <c r="I263" s="30" t="s">
        <v>58</v>
      </c>
      <c r="J263" s="31" t="s">
        <v>84</v>
      </c>
      <c r="K263" s="31"/>
      <c r="L263" s="32">
        <f t="shared" si="23"/>
        <v>26</v>
      </c>
      <c r="M263" s="32" t="s">
        <v>0</v>
      </c>
      <c r="N263" s="32">
        <f t="shared" si="24"/>
        <v>9</v>
      </c>
    </row>
    <row r="264" spans="1:14" s="6" customFormat="1" ht="31.5" customHeight="1" x14ac:dyDescent="0.4">
      <c r="A264" s="6" t="str">
        <f t="shared" si="20"/>
        <v>26-10</v>
      </c>
      <c r="B264" s="6" t="str">
        <f t="shared" si="21"/>
        <v>26-10</v>
      </c>
      <c r="C264" s="26">
        <v>26</v>
      </c>
      <c r="D264" s="27" t="s">
        <v>9</v>
      </c>
      <c r="E264" s="28">
        <v>10</v>
      </c>
      <c r="F264" s="26"/>
      <c r="G264" s="26" t="str">
        <f t="shared" si="22"/>
        <v>26-10</v>
      </c>
      <c r="H264" s="29"/>
      <c r="I264" s="30" t="s">
        <v>25</v>
      </c>
      <c r="J264" s="31" t="s">
        <v>84</v>
      </c>
      <c r="K264" s="31"/>
      <c r="L264" s="32">
        <f t="shared" si="23"/>
        <v>26</v>
      </c>
      <c r="M264" s="32" t="s">
        <v>0</v>
      </c>
      <c r="N264" s="32">
        <f t="shared" si="24"/>
        <v>10</v>
      </c>
    </row>
    <row r="265" spans="1:14" s="6" customFormat="1" ht="31.5" customHeight="1" x14ac:dyDescent="0.4">
      <c r="A265" s="6" t="str">
        <f t="shared" si="20"/>
        <v>27-1</v>
      </c>
      <c r="B265" s="6" t="str">
        <f t="shared" si="21"/>
        <v>27-1</v>
      </c>
      <c r="C265" s="26">
        <v>27</v>
      </c>
      <c r="D265" s="27" t="s">
        <v>9</v>
      </c>
      <c r="E265" s="28">
        <v>1</v>
      </c>
      <c r="F265" s="26"/>
      <c r="G265" s="26" t="str">
        <f t="shared" si="22"/>
        <v>27-1</v>
      </c>
      <c r="H265" s="29"/>
      <c r="I265" s="30" t="s">
        <v>27</v>
      </c>
      <c r="J265" s="31" t="s">
        <v>75</v>
      </c>
      <c r="K265" s="31"/>
      <c r="L265" s="32">
        <f t="shared" si="23"/>
        <v>27</v>
      </c>
      <c r="M265" s="32" t="s">
        <v>0</v>
      </c>
      <c r="N265" s="32">
        <f t="shared" si="24"/>
        <v>1</v>
      </c>
    </row>
    <row r="266" spans="1:14" s="6" customFormat="1" ht="31.5" customHeight="1" x14ac:dyDescent="0.4">
      <c r="A266" s="6" t="str">
        <f t="shared" si="20"/>
        <v>27-2</v>
      </c>
      <c r="B266" s="6" t="str">
        <f t="shared" si="21"/>
        <v>27-2</v>
      </c>
      <c r="C266" s="26">
        <v>27</v>
      </c>
      <c r="D266" s="27" t="s">
        <v>9</v>
      </c>
      <c r="E266" s="28">
        <v>2</v>
      </c>
      <c r="F266" s="26"/>
      <c r="G266" s="26" t="str">
        <f t="shared" si="22"/>
        <v>27-2</v>
      </c>
      <c r="H266" s="29"/>
      <c r="I266" s="30" t="s">
        <v>27</v>
      </c>
      <c r="J266" s="31" t="s">
        <v>75</v>
      </c>
      <c r="K266" s="31"/>
      <c r="L266" s="32">
        <f t="shared" si="23"/>
        <v>27</v>
      </c>
      <c r="M266" s="32" t="s">
        <v>0</v>
      </c>
      <c r="N266" s="32">
        <f t="shared" si="24"/>
        <v>2</v>
      </c>
    </row>
    <row r="267" spans="1:14" s="6" customFormat="1" ht="31.5" customHeight="1" x14ac:dyDescent="0.4">
      <c r="A267" s="6" t="str">
        <f t="shared" si="20"/>
        <v>27-3</v>
      </c>
      <c r="B267" s="6" t="str">
        <f t="shared" si="21"/>
        <v>27-3</v>
      </c>
      <c r="C267" s="26">
        <v>27</v>
      </c>
      <c r="D267" s="27" t="s">
        <v>9</v>
      </c>
      <c r="E267" s="28">
        <v>3</v>
      </c>
      <c r="F267" s="26"/>
      <c r="G267" s="26" t="str">
        <f t="shared" si="22"/>
        <v>27-3</v>
      </c>
      <c r="H267" s="29"/>
      <c r="I267" s="30" t="s">
        <v>27</v>
      </c>
      <c r="J267" s="31" t="s">
        <v>75</v>
      </c>
      <c r="K267" s="31"/>
      <c r="L267" s="32">
        <f t="shared" si="23"/>
        <v>27</v>
      </c>
      <c r="M267" s="32" t="s">
        <v>0</v>
      </c>
      <c r="N267" s="32">
        <f t="shared" si="24"/>
        <v>3</v>
      </c>
    </row>
    <row r="268" spans="1:14" s="6" customFormat="1" ht="31.5" customHeight="1" x14ac:dyDescent="0.4">
      <c r="A268" s="6" t="str">
        <f t="shared" si="20"/>
        <v>27-4</v>
      </c>
      <c r="B268" s="6" t="str">
        <f t="shared" si="21"/>
        <v>27-4</v>
      </c>
      <c r="C268" s="26">
        <v>27</v>
      </c>
      <c r="D268" s="27" t="s">
        <v>9</v>
      </c>
      <c r="E268" s="28">
        <v>4</v>
      </c>
      <c r="F268" s="26"/>
      <c r="G268" s="26" t="str">
        <f t="shared" si="22"/>
        <v>27-4</v>
      </c>
      <c r="H268" s="29"/>
      <c r="I268" s="30" t="s">
        <v>27</v>
      </c>
      <c r="J268" s="31" t="s">
        <v>75</v>
      </c>
      <c r="K268" s="31"/>
      <c r="L268" s="32">
        <f t="shared" si="23"/>
        <v>27</v>
      </c>
      <c r="M268" s="32" t="s">
        <v>0</v>
      </c>
      <c r="N268" s="32">
        <f t="shared" si="24"/>
        <v>4</v>
      </c>
    </row>
    <row r="269" spans="1:14" s="6" customFormat="1" ht="31.5" customHeight="1" x14ac:dyDescent="0.4">
      <c r="A269" s="6" t="str">
        <f t="shared" si="20"/>
        <v>27-5</v>
      </c>
      <c r="B269" s="6" t="str">
        <f t="shared" si="21"/>
        <v>27-5</v>
      </c>
      <c r="C269" s="26">
        <v>27</v>
      </c>
      <c r="D269" s="27" t="s">
        <v>9</v>
      </c>
      <c r="E269" s="28">
        <v>5</v>
      </c>
      <c r="F269" s="26"/>
      <c r="G269" s="26" t="str">
        <f t="shared" si="22"/>
        <v>27-5</v>
      </c>
      <c r="H269" s="29"/>
      <c r="I269" s="30" t="s">
        <v>27</v>
      </c>
      <c r="J269" s="31" t="s">
        <v>75</v>
      </c>
      <c r="K269" s="31"/>
      <c r="L269" s="32">
        <f t="shared" si="23"/>
        <v>27</v>
      </c>
      <c r="M269" s="32" t="s">
        <v>0</v>
      </c>
      <c r="N269" s="32">
        <f t="shared" si="24"/>
        <v>5</v>
      </c>
    </row>
    <row r="270" spans="1:14" s="6" customFormat="1" ht="31.5" customHeight="1" x14ac:dyDescent="0.4">
      <c r="A270" s="6" t="str">
        <f t="shared" si="20"/>
        <v>27-6</v>
      </c>
      <c r="B270" s="6" t="str">
        <f t="shared" si="21"/>
        <v>27-6</v>
      </c>
      <c r="C270" s="26">
        <v>27</v>
      </c>
      <c r="D270" s="27" t="s">
        <v>9</v>
      </c>
      <c r="E270" s="28">
        <v>6</v>
      </c>
      <c r="F270" s="26"/>
      <c r="G270" s="26" t="str">
        <f t="shared" si="22"/>
        <v>27-6</v>
      </c>
      <c r="H270" s="29"/>
      <c r="I270" s="30" t="s">
        <v>27</v>
      </c>
      <c r="J270" s="31" t="s">
        <v>74</v>
      </c>
      <c r="K270" s="31"/>
      <c r="L270" s="32">
        <f t="shared" si="23"/>
        <v>27</v>
      </c>
      <c r="M270" s="32" t="s">
        <v>0</v>
      </c>
      <c r="N270" s="32">
        <f t="shared" si="24"/>
        <v>6</v>
      </c>
    </row>
    <row r="271" spans="1:14" s="6" customFormat="1" ht="31.5" customHeight="1" x14ac:dyDescent="0.4">
      <c r="A271" s="6" t="str">
        <f t="shared" si="20"/>
        <v>27-7</v>
      </c>
      <c r="B271" s="6" t="str">
        <f t="shared" si="21"/>
        <v>27-7</v>
      </c>
      <c r="C271" s="26">
        <v>27</v>
      </c>
      <c r="D271" s="27" t="s">
        <v>9</v>
      </c>
      <c r="E271" s="28">
        <v>7</v>
      </c>
      <c r="F271" s="26"/>
      <c r="G271" s="26" t="str">
        <f t="shared" si="22"/>
        <v>27-7</v>
      </c>
      <c r="H271" s="29"/>
      <c r="I271" s="30" t="s">
        <v>27</v>
      </c>
      <c r="J271" s="31" t="s">
        <v>89</v>
      </c>
      <c r="K271" s="31"/>
      <c r="L271" s="32">
        <f t="shared" si="23"/>
        <v>27</v>
      </c>
      <c r="M271" s="32" t="s">
        <v>0</v>
      </c>
      <c r="N271" s="32">
        <f t="shared" si="24"/>
        <v>7</v>
      </c>
    </row>
    <row r="272" spans="1:14" s="6" customFormat="1" ht="31.5" customHeight="1" x14ac:dyDescent="0.4">
      <c r="A272" s="6" t="str">
        <f t="shared" si="20"/>
        <v>27-8</v>
      </c>
      <c r="B272" s="6" t="str">
        <f t="shared" si="21"/>
        <v>27-8</v>
      </c>
      <c r="C272" s="26">
        <v>27</v>
      </c>
      <c r="D272" s="27" t="s">
        <v>9</v>
      </c>
      <c r="E272" s="28">
        <v>8</v>
      </c>
      <c r="F272" s="26"/>
      <c r="G272" s="26" t="str">
        <f t="shared" si="22"/>
        <v>27-8</v>
      </c>
      <c r="H272" s="29"/>
      <c r="I272" s="30" t="s">
        <v>28</v>
      </c>
      <c r="J272" s="31" t="s">
        <v>80</v>
      </c>
      <c r="K272" s="31"/>
      <c r="L272" s="32">
        <f t="shared" si="23"/>
        <v>27</v>
      </c>
      <c r="M272" s="32" t="s">
        <v>0</v>
      </c>
      <c r="N272" s="32">
        <f t="shared" si="24"/>
        <v>8</v>
      </c>
    </row>
    <row r="273" spans="1:14" s="6" customFormat="1" ht="31.5" customHeight="1" x14ac:dyDescent="0.4">
      <c r="A273" s="6" t="str">
        <f t="shared" si="20"/>
        <v>27-9</v>
      </c>
      <c r="B273" s="6" t="str">
        <f t="shared" si="21"/>
        <v>27-9</v>
      </c>
      <c r="C273" s="26">
        <v>27</v>
      </c>
      <c r="D273" s="27" t="s">
        <v>9</v>
      </c>
      <c r="E273" s="28">
        <v>9</v>
      </c>
      <c r="F273" s="26"/>
      <c r="G273" s="26" t="str">
        <f t="shared" si="22"/>
        <v>27-9</v>
      </c>
      <c r="H273" s="29"/>
      <c r="I273" s="30" t="s">
        <v>25</v>
      </c>
      <c r="J273" s="31" t="s">
        <v>84</v>
      </c>
      <c r="K273" s="31"/>
      <c r="L273" s="32">
        <f t="shared" si="23"/>
        <v>27</v>
      </c>
      <c r="M273" s="32" t="s">
        <v>0</v>
      </c>
      <c r="N273" s="32">
        <f t="shared" si="24"/>
        <v>9</v>
      </c>
    </row>
    <row r="274" spans="1:14" s="6" customFormat="1" ht="31.5" customHeight="1" x14ac:dyDescent="0.4">
      <c r="A274" s="6" t="str">
        <f t="shared" si="20"/>
        <v>27-10</v>
      </c>
      <c r="B274" s="6" t="str">
        <f t="shared" si="21"/>
        <v>27-10</v>
      </c>
      <c r="C274" s="26">
        <v>27</v>
      </c>
      <c r="D274" s="27" t="s">
        <v>9</v>
      </c>
      <c r="E274" s="28">
        <v>10</v>
      </c>
      <c r="F274" s="26"/>
      <c r="G274" s="26" t="str">
        <f t="shared" si="22"/>
        <v>27-10</v>
      </c>
      <c r="H274" s="29"/>
      <c r="I274" s="30" t="s">
        <v>28</v>
      </c>
      <c r="J274" s="31" t="s">
        <v>83</v>
      </c>
      <c r="K274" s="31"/>
      <c r="L274" s="32">
        <f t="shared" si="23"/>
        <v>27</v>
      </c>
      <c r="M274" s="32" t="s">
        <v>0</v>
      </c>
      <c r="N274" s="32">
        <f t="shared" si="24"/>
        <v>10</v>
      </c>
    </row>
    <row r="275" spans="1:14" s="6" customFormat="1" ht="31.5" customHeight="1" x14ac:dyDescent="0.4">
      <c r="A275" s="6" t="str">
        <f t="shared" si="20"/>
        <v>28-1</v>
      </c>
      <c r="B275" s="6" t="str">
        <f t="shared" si="21"/>
        <v>28-1</v>
      </c>
      <c r="C275" s="26">
        <v>28</v>
      </c>
      <c r="D275" s="27" t="s">
        <v>9</v>
      </c>
      <c r="E275" s="28">
        <v>1</v>
      </c>
      <c r="F275" s="26"/>
      <c r="G275" s="26" t="str">
        <f t="shared" si="22"/>
        <v>28-1</v>
      </c>
      <c r="H275" s="29"/>
      <c r="I275" s="30" t="s">
        <v>26</v>
      </c>
      <c r="J275" s="31" t="s">
        <v>84</v>
      </c>
      <c r="K275" s="31"/>
      <c r="L275" s="32">
        <f t="shared" si="23"/>
        <v>28</v>
      </c>
      <c r="M275" s="32" t="s">
        <v>0</v>
      </c>
      <c r="N275" s="32">
        <f t="shared" si="24"/>
        <v>1</v>
      </c>
    </row>
    <row r="276" spans="1:14" s="6" customFormat="1" ht="31.5" customHeight="1" x14ac:dyDescent="0.4">
      <c r="A276" s="6" t="str">
        <f t="shared" si="20"/>
        <v>28-2</v>
      </c>
      <c r="B276" s="6" t="str">
        <f t="shared" si="21"/>
        <v>28-2</v>
      </c>
      <c r="C276" s="26">
        <v>28</v>
      </c>
      <c r="D276" s="27" t="s">
        <v>9</v>
      </c>
      <c r="E276" s="28">
        <v>2</v>
      </c>
      <c r="F276" s="26"/>
      <c r="G276" s="26" t="str">
        <f t="shared" si="22"/>
        <v>28-2</v>
      </c>
      <c r="H276" s="29"/>
      <c r="I276" s="30" t="s">
        <v>28</v>
      </c>
      <c r="J276" s="31" t="s">
        <v>84</v>
      </c>
      <c r="K276" s="31"/>
      <c r="L276" s="32">
        <f t="shared" si="23"/>
        <v>28</v>
      </c>
      <c r="M276" s="32" t="s">
        <v>0</v>
      </c>
      <c r="N276" s="32">
        <f t="shared" si="24"/>
        <v>2</v>
      </c>
    </row>
    <row r="277" spans="1:14" s="6" customFormat="1" ht="31.5" customHeight="1" x14ac:dyDescent="0.4">
      <c r="A277" s="6" t="str">
        <f t="shared" si="20"/>
        <v>28-3</v>
      </c>
      <c r="B277" s="6" t="str">
        <f t="shared" si="21"/>
        <v>28-3</v>
      </c>
      <c r="C277" s="26">
        <v>28</v>
      </c>
      <c r="D277" s="27" t="s">
        <v>9</v>
      </c>
      <c r="E277" s="28">
        <v>3</v>
      </c>
      <c r="F277" s="26"/>
      <c r="G277" s="26" t="str">
        <f t="shared" si="22"/>
        <v>28-3</v>
      </c>
      <c r="H277" s="29"/>
      <c r="I277" s="30" t="s">
        <v>27</v>
      </c>
      <c r="J277" s="31" t="s">
        <v>74</v>
      </c>
      <c r="K277" s="31"/>
      <c r="L277" s="32">
        <f t="shared" si="23"/>
        <v>28</v>
      </c>
      <c r="M277" s="32" t="s">
        <v>0</v>
      </c>
      <c r="N277" s="32">
        <f t="shared" si="24"/>
        <v>3</v>
      </c>
    </row>
    <row r="278" spans="1:14" s="6" customFormat="1" ht="31.5" customHeight="1" x14ac:dyDescent="0.4">
      <c r="A278" s="6" t="str">
        <f t="shared" si="20"/>
        <v>28-4</v>
      </c>
      <c r="B278" s="6" t="str">
        <f t="shared" si="21"/>
        <v>28-4</v>
      </c>
      <c r="C278" s="26">
        <v>28</v>
      </c>
      <c r="D278" s="27" t="s">
        <v>9</v>
      </c>
      <c r="E278" s="28">
        <v>4</v>
      </c>
      <c r="F278" s="26"/>
      <c r="G278" s="26" t="str">
        <f t="shared" si="22"/>
        <v>28-4</v>
      </c>
      <c r="H278" s="29"/>
      <c r="I278" s="30" t="s">
        <v>25</v>
      </c>
      <c r="J278" s="31" t="s">
        <v>84</v>
      </c>
      <c r="K278" s="31"/>
      <c r="L278" s="32">
        <f t="shared" si="23"/>
        <v>28</v>
      </c>
      <c r="M278" s="32" t="s">
        <v>0</v>
      </c>
      <c r="N278" s="32">
        <f t="shared" si="24"/>
        <v>4</v>
      </c>
    </row>
    <row r="279" spans="1:14" s="6" customFormat="1" ht="31.5" customHeight="1" x14ac:dyDescent="0.4">
      <c r="A279" s="6" t="str">
        <f t="shared" si="20"/>
        <v>28-5</v>
      </c>
      <c r="B279" s="6" t="str">
        <f t="shared" si="21"/>
        <v>28-5</v>
      </c>
      <c r="C279" s="26">
        <v>28</v>
      </c>
      <c r="D279" s="27" t="s">
        <v>9</v>
      </c>
      <c r="E279" s="28">
        <v>5</v>
      </c>
      <c r="F279" s="26"/>
      <c r="G279" s="26" t="str">
        <f t="shared" si="22"/>
        <v>28-5</v>
      </c>
      <c r="H279" s="29"/>
      <c r="I279" s="30" t="s">
        <v>47</v>
      </c>
      <c r="J279" s="31" t="s">
        <v>81</v>
      </c>
      <c r="K279" s="31"/>
      <c r="L279" s="32">
        <f t="shared" si="23"/>
        <v>28</v>
      </c>
      <c r="M279" s="32" t="s">
        <v>0</v>
      </c>
      <c r="N279" s="32">
        <f t="shared" si="24"/>
        <v>5</v>
      </c>
    </row>
    <row r="280" spans="1:14" s="6" customFormat="1" ht="31.5" customHeight="1" x14ac:dyDescent="0.4">
      <c r="A280" s="6" t="str">
        <f t="shared" si="20"/>
        <v>28-6</v>
      </c>
      <c r="B280" s="6" t="str">
        <f t="shared" si="21"/>
        <v>28-6</v>
      </c>
      <c r="C280" s="26">
        <v>28</v>
      </c>
      <c r="D280" s="27" t="s">
        <v>9</v>
      </c>
      <c r="E280" s="28">
        <v>6</v>
      </c>
      <c r="F280" s="26"/>
      <c r="G280" s="26" t="str">
        <f t="shared" si="22"/>
        <v>28-6</v>
      </c>
      <c r="H280" s="29"/>
      <c r="I280" s="30" t="s">
        <v>26</v>
      </c>
      <c r="J280" s="31" t="s">
        <v>75</v>
      </c>
      <c r="K280" s="31"/>
      <c r="L280" s="32">
        <f t="shared" si="23"/>
        <v>28</v>
      </c>
      <c r="M280" s="32" t="s">
        <v>0</v>
      </c>
      <c r="N280" s="32">
        <f t="shared" si="24"/>
        <v>6</v>
      </c>
    </row>
    <row r="281" spans="1:14" s="6" customFormat="1" ht="31.5" customHeight="1" x14ac:dyDescent="0.4">
      <c r="A281" s="6" t="str">
        <f t="shared" si="20"/>
        <v>28-7</v>
      </c>
      <c r="B281" s="6" t="str">
        <f t="shared" si="21"/>
        <v>28-7</v>
      </c>
      <c r="C281" s="26">
        <v>28</v>
      </c>
      <c r="D281" s="27" t="s">
        <v>9</v>
      </c>
      <c r="E281" s="28">
        <v>7</v>
      </c>
      <c r="F281" s="26"/>
      <c r="G281" s="26" t="str">
        <f t="shared" si="22"/>
        <v>28-7</v>
      </c>
      <c r="H281" s="29"/>
      <c r="I281" s="30" t="s">
        <v>32</v>
      </c>
      <c r="J281" s="31" t="s">
        <v>82</v>
      </c>
      <c r="K281" s="31"/>
      <c r="L281" s="32">
        <f t="shared" si="23"/>
        <v>28</v>
      </c>
      <c r="M281" s="32" t="s">
        <v>0</v>
      </c>
      <c r="N281" s="32">
        <f t="shared" si="24"/>
        <v>7</v>
      </c>
    </row>
    <row r="282" spans="1:14" s="6" customFormat="1" ht="31.5" customHeight="1" x14ac:dyDescent="0.4">
      <c r="A282" s="6" t="str">
        <f t="shared" si="20"/>
        <v>28-8</v>
      </c>
      <c r="B282" s="6" t="str">
        <f t="shared" si="21"/>
        <v>28-8</v>
      </c>
      <c r="C282" s="26">
        <v>28</v>
      </c>
      <c r="D282" s="27" t="s">
        <v>9</v>
      </c>
      <c r="E282" s="28">
        <v>8</v>
      </c>
      <c r="F282" s="26"/>
      <c r="G282" s="26" t="str">
        <f t="shared" si="22"/>
        <v>28-8</v>
      </c>
      <c r="H282" s="29"/>
      <c r="I282" s="30" t="s">
        <v>26</v>
      </c>
      <c r="J282" s="31" t="s">
        <v>72</v>
      </c>
      <c r="K282" s="31"/>
      <c r="L282" s="32">
        <f t="shared" si="23"/>
        <v>28</v>
      </c>
      <c r="M282" s="32" t="s">
        <v>0</v>
      </c>
      <c r="N282" s="32">
        <f t="shared" si="24"/>
        <v>8</v>
      </c>
    </row>
    <row r="283" spans="1:14" s="6" customFormat="1" ht="31.5" customHeight="1" x14ac:dyDescent="0.4">
      <c r="A283" s="6" t="str">
        <f t="shared" si="20"/>
        <v>28-9</v>
      </c>
      <c r="B283" s="6" t="str">
        <f t="shared" si="21"/>
        <v>28-9</v>
      </c>
      <c r="C283" s="26">
        <v>28</v>
      </c>
      <c r="D283" s="27" t="s">
        <v>9</v>
      </c>
      <c r="E283" s="28">
        <v>9</v>
      </c>
      <c r="F283" s="26"/>
      <c r="G283" s="26" t="str">
        <f t="shared" si="22"/>
        <v>28-9</v>
      </c>
      <c r="H283" s="29"/>
      <c r="I283" s="30" t="s">
        <v>36</v>
      </c>
      <c r="J283" s="31" t="s">
        <v>77</v>
      </c>
      <c r="K283" s="31"/>
      <c r="L283" s="32">
        <f t="shared" si="23"/>
        <v>28</v>
      </c>
      <c r="M283" s="32" t="s">
        <v>0</v>
      </c>
      <c r="N283" s="32">
        <f t="shared" si="24"/>
        <v>9</v>
      </c>
    </row>
    <row r="284" spans="1:14" s="6" customFormat="1" ht="31.5" customHeight="1" x14ac:dyDescent="0.4">
      <c r="A284" s="6" t="str">
        <f t="shared" si="20"/>
        <v>28-10</v>
      </c>
      <c r="B284" s="6" t="str">
        <f t="shared" si="21"/>
        <v>28-10</v>
      </c>
      <c r="C284" s="26">
        <v>28</v>
      </c>
      <c r="D284" s="27" t="s">
        <v>9</v>
      </c>
      <c r="E284" s="28">
        <v>10</v>
      </c>
      <c r="F284" s="26"/>
      <c r="G284" s="26" t="str">
        <f t="shared" si="22"/>
        <v>28-10</v>
      </c>
      <c r="H284" s="29"/>
      <c r="I284" s="30" t="s">
        <v>27</v>
      </c>
      <c r="J284" s="31" t="s">
        <v>77</v>
      </c>
      <c r="K284" s="31"/>
      <c r="L284" s="32">
        <f t="shared" si="23"/>
        <v>28</v>
      </c>
      <c r="M284" s="32" t="s">
        <v>0</v>
      </c>
      <c r="N284" s="32">
        <f t="shared" si="24"/>
        <v>10</v>
      </c>
    </row>
    <row r="285" spans="1:14" s="6" customFormat="1" ht="31.5" customHeight="1" x14ac:dyDescent="0.4">
      <c r="A285" s="6" t="str">
        <f t="shared" si="20"/>
        <v>29-1</v>
      </c>
      <c r="B285" s="6" t="str">
        <f t="shared" si="21"/>
        <v>29-1</v>
      </c>
      <c r="C285" s="26">
        <v>29</v>
      </c>
      <c r="D285" s="27" t="s">
        <v>9</v>
      </c>
      <c r="E285" s="28">
        <v>1</v>
      </c>
      <c r="F285" s="26"/>
      <c r="G285" s="26" t="str">
        <f t="shared" si="22"/>
        <v>29-1</v>
      </c>
      <c r="H285" s="29"/>
      <c r="I285" s="30" t="s">
        <v>32</v>
      </c>
      <c r="J285" s="31" t="s">
        <v>82</v>
      </c>
      <c r="K285" s="31"/>
      <c r="L285" s="32">
        <f t="shared" si="23"/>
        <v>29</v>
      </c>
      <c r="M285" s="32" t="s">
        <v>0</v>
      </c>
      <c r="N285" s="32">
        <f t="shared" si="24"/>
        <v>1</v>
      </c>
    </row>
    <row r="286" spans="1:14" s="6" customFormat="1" ht="31.5" customHeight="1" x14ac:dyDescent="0.4">
      <c r="A286" s="6" t="str">
        <f t="shared" si="20"/>
        <v>29-2</v>
      </c>
      <c r="B286" s="6" t="str">
        <f t="shared" si="21"/>
        <v>29-2</v>
      </c>
      <c r="C286" s="26">
        <v>29</v>
      </c>
      <c r="D286" s="27" t="s">
        <v>9</v>
      </c>
      <c r="E286" s="28">
        <v>2</v>
      </c>
      <c r="F286" s="26"/>
      <c r="G286" s="26" t="str">
        <f t="shared" si="22"/>
        <v>29-2</v>
      </c>
      <c r="H286" s="29"/>
      <c r="I286" s="30" t="s">
        <v>29</v>
      </c>
      <c r="J286" s="31" t="s">
        <v>72</v>
      </c>
      <c r="K286" s="31"/>
      <c r="L286" s="32">
        <f t="shared" si="23"/>
        <v>29</v>
      </c>
      <c r="M286" s="32" t="s">
        <v>0</v>
      </c>
      <c r="N286" s="32">
        <f t="shared" si="24"/>
        <v>2</v>
      </c>
    </row>
    <row r="287" spans="1:14" s="6" customFormat="1" ht="31.5" customHeight="1" x14ac:dyDescent="0.4">
      <c r="A287" s="6" t="str">
        <f t="shared" si="20"/>
        <v>29-3</v>
      </c>
      <c r="B287" s="6" t="str">
        <f t="shared" si="21"/>
        <v>29-3</v>
      </c>
      <c r="C287" s="26">
        <v>29</v>
      </c>
      <c r="D287" s="27" t="s">
        <v>9</v>
      </c>
      <c r="E287" s="28">
        <v>3</v>
      </c>
      <c r="F287" s="26"/>
      <c r="G287" s="26" t="str">
        <f t="shared" si="22"/>
        <v>29-3</v>
      </c>
      <c r="H287" s="29"/>
      <c r="I287" s="30" t="s">
        <v>35</v>
      </c>
      <c r="J287" s="31" t="s">
        <v>76</v>
      </c>
      <c r="K287" s="31"/>
      <c r="L287" s="32">
        <f t="shared" si="23"/>
        <v>29</v>
      </c>
      <c r="M287" s="32" t="s">
        <v>0</v>
      </c>
      <c r="N287" s="32">
        <f t="shared" si="24"/>
        <v>3</v>
      </c>
    </row>
    <row r="288" spans="1:14" s="6" customFormat="1" ht="31.5" customHeight="1" x14ac:dyDescent="0.4">
      <c r="A288" s="6" t="str">
        <f t="shared" si="20"/>
        <v>29-4</v>
      </c>
      <c r="B288" s="6" t="str">
        <f t="shared" si="21"/>
        <v>29-4</v>
      </c>
      <c r="C288" s="26">
        <v>29</v>
      </c>
      <c r="D288" s="27" t="s">
        <v>9</v>
      </c>
      <c r="E288" s="28">
        <v>4</v>
      </c>
      <c r="F288" s="26"/>
      <c r="G288" s="26" t="str">
        <f t="shared" si="22"/>
        <v>29-4</v>
      </c>
      <c r="H288" s="29"/>
      <c r="I288" s="30" t="s">
        <v>26</v>
      </c>
      <c r="J288" s="31" t="s">
        <v>73</v>
      </c>
      <c r="K288" s="31"/>
      <c r="L288" s="32">
        <f t="shared" si="23"/>
        <v>29</v>
      </c>
      <c r="M288" s="32" t="s">
        <v>0</v>
      </c>
      <c r="N288" s="32">
        <f t="shared" si="24"/>
        <v>4</v>
      </c>
    </row>
    <row r="289" spans="1:14" s="6" customFormat="1" ht="31.5" customHeight="1" x14ac:dyDescent="0.4">
      <c r="A289" s="6" t="str">
        <f t="shared" si="20"/>
        <v>29-5</v>
      </c>
      <c r="B289" s="6" t="str">
        <f t="shared" si="21"/>
        <v>29-5</v>
      </c>
      <c r="C289" s="26">
        <v>29</v>
      </c>
      <c r="D289" s="27" t="s">
        <v>9</v>
      </c>
      <c r="E289" s="28">
        <v>5</v>
      </c>
      <c r="F289" s="26"/>
      <c r="G289" s="26" t="str">
        <f t="shared" si="22"/>
        <v>29-5</v>
      </c>
      <c r="H289" s="29"/>
      <c r="I289" s="30" t="s">
        <v>26</v>
      </c>
      <c r="J289" s="31" t="s">
        <v>73</v>
      </c>
      <c r="K289" s="31"/>
      <c r="L289" s="32">
        <f t="shared" si="23"/>
        <v>29</v>
      </c>
      <c r="M289" s="32" t="s">
        <v>0</v>
      </c>
      <c r="N289" s="32">
        <f t="shared" si="24"/>
        <v>5</v>
      </c>
    </row>
    <row r="290" spans="1:14" s="6" customFormat="1" ht="31.5" customHeight="1" x14ac:dyDescent="0.4">
      <c r="A290" s="6" t="str">
        <f t="shared" si="20"/>
        <v>29-6</v>
      </c>
      <c r="B290" s="6" t="str">
        <f t="shared" si="21"/>
        <v>29-6</v>
      </c>
      <c r="C290" s="26">
        <v>29</v>
      </c>
      <c r="D290" s="27" t="s">
        <v>9</v>
      </c>
      <c r="E290" s="28">
        <v>6</v>
      </c>
      <c r="F290" s="26"/>
      <c r="G290" s="26" t="str">
        <f t="shared" si="22"/>
        <v>29-6</v>
      </c>
      <c r="H290" s="29"/>
      <c r="I290" s="30" t="s">
        <v>25</v>
      </c>
      <c r="J290" s="31" t="s">
        <v>75</v>
      </c>
      <c r="K290" s="31"/>
      <c r="L290" s="32">
        <f t="shared" si="23"/>
        <v>29</v>
      </c>
      <c r="M290" s="32" t="s">
        <v>0</v>
      </c>
      <c r="N290" s="32">
        <f t="shared" si="24"/>
        <v>6</v>
      </c>
    </row>
    <row r="291" spans="1:14" s="6" customFormat="1" ht="31.5" customHeight="1" x14ac:dyDescent="0.4">
      <c r="A291" s="6" t="str">
        <f t="shared" si="20"/>
        <v>29-7</v>
      </c>
      <c r="B291" s="6" t="str">
        <f t="shared" si="21"/>
        <v>29-7</v>
      </c>
      <c r="C291" s="26">
        <v>29</v>
      </c>
      <c r="D291" s="27" t="s">
        <v>9</v>
      </c>
      <c r="E291" s="28">
        <v>7</v>
      </c>
      <c r="F291" s="26"/>
      <c r="G291" s="26" t="str">
        <f t="shared" si="22"/>
        <v>29-7</v>
      </c>
      <c r="H291" s="29"/>
      <c r="I291" s="30" t="s">
        <v>26</v>
      </c>
      <c r="J291" s="31" t="s">
        <v>73</v>
      </c>
      <c r="K291" s="31"/>
      <c r="L291" s="32">
        <f t="shared" si="23"/>
        <v>29</v>
      </c>
      <c r="M291" s="32" t="s">
        <v>0</v>
      </c>
      <c r="N291" s="32">
        <f t="shared" si="24"/>
        <v>7</v>
      </c>
    </row>
    <row r="292" spans="1:14" s="6" customFormat="1" ht="31.5" customHeight="1" x14ac:dyDescent="0.4">
      <c r="A292" s="6" t="str">
        <f t="shared" si="20"/>
        <v>29-8</v>
      </c>
      <c r="B292" s="6" t="str">
        <f t="shared" si="21"/>
        <v>29-8</v>
      </c>
      <c r="C292" s="26">
        <v>29</v>
      </c>
      <c r="D292" s="27" t="s">
        <v>9</v>
      </c>
      <c r="E292" s="28">
        <v>8</v>
      </c>
      <c r="F292" s="26"/>
      <c r="G292" s="26" t="str">
        <f t="shared" si="22"/>
        <v>29-8</v>
      </c>
      <c r="H292" s="29"/>
      <c r="I292" s="30" t="s">
        <v>29</v>
      </c>
      <c r="J292" s="31" t="s">
        <v>75</v>
      </c>
      <c r="K292" s="31"/>
      <c r="L292" s="32">
        <f t="shared" si="23"/>
        <v>29</v>
      </c>
      <c r="M292" s="32" t="s">
        <v>0</v>
      </c>
      <c r="N292" s="32">
        <f t="shared" si="24"/>
        <v>8</v>
      </c>
    </row>
    <row r="293" spans="1:14" s="6" customFormat="1" ht="31.5" customHeight="1" x14ac:dyDescent="0.4">
      <c r="A293" s="6" t="str">
        <f t="shared" si="20"/>
        <v>29-9</v>
      </c>
      <c r="B293" s="6" t="str">
        <f t="shared" si="21"/>
        <v>29-9</v>
      </c>
      <c r="C293" s="26">
        <v>29</v>
      </c>
      <c r="D293" s="27" t="s">
        <v>9</v>
      </c>
      <c r="E293" s="28">
        <v>9</v>
      </c>
      <c r="F293" s="26"/>
      <c r="G293" s="26" t="str">
        <f t="shared" si="22"/>
        <v>29-9</v>
      </c>
      <c r="H293" s="29"/>
      <c r="I293" s="30" t="s">
        <v>31</v>
      </c>
      <c r="J293" s="31" t="s">
        <v>76</v>
      </c>
      <c r="K293" s="31"/>
      <c r="L293" s="32">
        <f t="shared" si="23"/>
        <v>29</v>
      </c>
      <c r="M293" s="32" t="s">
        <v>0</v>
      </c>
      <c r="N293" s="32">
        <f t="shared" si="24"/>
        <v>9</v>
      </c>
    </row>
    <row r="294" spans="1:14" s="6" customFormat="1" ht="31.5" customHeight="1" x14ac:dyDescent="0.4">
      <c r="A294" s="6" t="str">
        <f t="shared" si="20"/>
        <v>29-10</v>
      </c>
      <c r="B294" s="6" t="str">
        <f t="shared" si="21"/>
        <v>29-10</v>
      </c>
      <c r="C294" s="26">
        <v>29</v>
      </c>
      <c r="D294" s="27" t="s">
        <v>9</v>
      </c>
      <c r="E294" s="28">
        <v>10</v>
      </c>
      <c r="F294" s="26"/>
      <c r="G294" s="26" t="str">
        <f t="shared" si="22"/>
        <v>29-10</v>
      </c>
      <c r="H294" s="29"/>
      <c r="I294" s="30" t="s">
        <v>25</v>
      </c>
      <c r="J294" s="31" t="s">
        <v>79</v>
      </c>
      <c r="K294" s="31"/>
      <c r="L294" s="32">
        <f t="shared" si="23"/>
        <v>29</v>
      </c>
      <c r="M294" s="32" t="s">
        <v>0</v>
      </c>
      <c r="N294" s="32">
        <f t="shared" si="24"/>
        <v>10</v>
      </c>
    </row>
    <row r="295" spans="1:14" s="6" customFormat="1" ht="31.5" customHeight="1" x14ac:dyDescent="0.4">
      <c r="A295" s="6" t="str">
        <f t="shared" si="20"/>
        <v>30-1</v>
      </c>
      <c r="B295" s="6" t="str">
        <f t="shared" si="21"/>
        <v>30-1</v>
      </c>
      <c r="C295" s="26">
        <v>30</v>
      </c>
      <c r="D295" s="27" t="s">
        <v>9</v>
      </c>
      <c r="E295" s="28">
        <v>1</v>
      </c>
      <c r="F295" s="26"/>
      <c r="G295" s="26" t="str">
        <f t="shared" si="22"/>
        <v>30-1</v>
      </c>
      <c r="H295" s="29"/>
      <c r="I295" s="30" t="s">
        <v>47</v>
      </c>
      <c r="J295" s="31" t="s">
        <v>86</v>
      </c>
      <c r="K295" s="31"/>
      <c r="L295" s="32">
        <f t="shared" si="23"/>
        <v>30</v>
      </c>
      <c r="M295" s="32" t="s">
        <v>0</v>
      </c>
      <c r="N295" s="32">
        <f t="shared" si="24"/>
        <v>1</v>
      </c>
    </row>
    <row r="296" spans="1:14" s="6" customFormat="1" ht="31.5" customHeight="1" x14ac:dyDescent="0.4">
      <c r="A296" s="6" t="str">
        <f t="shared" si="20"/>
        <v>30-2</v>
      </c>
      <c r="B296" s="6" t="str">
        <f t="shared" si="21"/>
        <v>30-2</v>
      </c>
      <c r="C296" s="26">
        <v>30</v>
      </c>
      <c r="D296" s="27" t="s">
        <v>9</v>
      </c>
      <c r="E296" s="28">
        <v>2</v>
      </c>
      <c r="F296" s="26"/>
      <c r="G296" s="26" t="str">
        <f t="shared" si="22"/>
        <v>30-2</v>
      </c>
      <c r="H296" s="29"/>
      <c r="I296" s="30" t="s">
        <v>26</v>
      </c>
      <c r="J296" s="31" t="s">
        <v>72</v>
      </c>
      <c r="K296" s="31"/>
      <c r="L296" s="32">
        <f t="shared" si="23"/>
        <v>30</v>
      </c>
      <c r="M296" s="32" t="s">
        <v>0</v>
      </c>
      <c r="N296" s="32">
        <f t="shared" si="24"/>
        <v>2</v>
      </c>
    </row>
    <row r="297" spans="1:14" s="6" customFormat="1" ht="31.5" customHeight="1" x14ac:dyDescent="0.4">
      <c r="A297" s="6" t="str">
        <f t="shared" si="20"/>
        <v>30-3</v>
      </c>
      <c r="B297" s="6" t="str">
        <f t="shared" si="21"/>
        <v>30-3</v>
      </c>
      <c r="C297" s="26">
        <v>30</v>
      </c>
      <c r="D297" s="27" t="s">
        <v>9</v>
      </c>
      <c r="E297" s="28">
        <v>3</v>
      </c>
      <c r="F297" s="26"/>
      <c r="G297" s="26" t="str">
        <f t="shared" si="22"/>
        <v>30-3</v>
      </c>
      <c r="H297" s="29"/>
      <c r="I297" s="30" t="s">
        <v>35</v>
      </c>
      <c r="J297" s="31" t="s">
        <v>79</v>
      </c>
      <c r="K297" s="31"/>
      <c r="L297" s="32">
        <f t="shared" si="23"/>
        <v>30</v>
      </c>
      <c r="M297" s="32" t="s">
        <v>0</v>
      </c>
      <c r="N297" s="32">
        <f t="shared" si="24"/>
        <v>3</v>
      </c>
    </row>
    <row r="298" spans="1:14" s="6" customFormat="1" ht="31.5" customHeight="1" x14ac:dyDescent="0.4">
      <c r="A298" s="6" t="str">
        <f t="shared" si="20"/>
        <v>30-4</v>
      </c>
      <c r="B298" s="6" t="str">
        <f t="shared" si="21"/>
        <v>30-4</v>
      </c>
      <c r="C298" s="26">
        <v>30</v>
      </c>
      <c r="D298" s="27" t="s">
        <v>9</v>
      </c>
      <c r="E298" s="28">
        <v>4</v>
      </c>
      <c r="F298" s="26"/>
      <c r="G298" s="26" t="str">
        <f t="shared" si="22"/>
        <v>30-4</v>
      </c>
      <c r="H298" s="29"/>
      <c r="I298" s="30" t="s">
        <v>36</v>
      </c>
      <c r="J298" s="31" t="s">
        <v>72</v>
      </c>
      <c r="K298" s="31"/>
      <c r="L298" s="32">
        <f t="shared" si="23"/>
        <v>30</v>
      </c>
      <c r="M298" s="32" t="s">
        <v>0</v>
      </c>
      <c r="N298" s="32">
        <f t="shared" si="24"/>
        <v>4</v>
      </c>
    </row>
    <row r="299" spans="1:14" s="6" customFormat="1" ht="31.5" customHeight="1" x14ac:dyDescent="0.4">
      <c r="A299" s="6" t="str">
        <f t="shared" si="20"/>
        <v>30-5</v>
      </c>
      <c r="B299" s="6" t="str">
        <f t="shared" si="21"/>
        <v>30-5</v>
      </c>
      <c r="C299" s="26">
        <v>30</v>
      </c>
      <c r="D299" s="27" t="s">
        <v>9</v>
      </c>
      <c r="E299" s="28">
        <v>5</v>
      </c>
      <c r="F299" s="35"/>
      <c r="G299" s="26" t="str">
        <f t="shared" si="22"/>
        <v>30-5</v>
      </c>
      <c r="H299" s="29"/>
      <c r="I299" s="30" t="s">
        <v>31</v>
      </c>
      <c r="J299" s="31" t="s">
        <v>75</v>
      </c>
      <c r="K299" s="31"/>
      <c r="L299" s="32">
        <f t="shared" si="23"/>
        <v>30</v>
      </c>
      <c r="M299" s="32" t="s">
        <v>0</v>
      </c>
      <c r="N299" s="32">
        <f t="shared" si="24"/>
        <v>5</v>
      </c>
    </row>
    <row r="300" spans="1:14" s="6" customFormat="1" ht="31.5" customHeight="1" x14ac:dyDescent="0.4">
      <c r="A300" s="6" t="str">
        <f t="shared" si="20"/>
        <v>30-6</v>
      </c>
      <c r="B300" s="6" t="str">
        <f t="shared" si="21"/>
        <v>30-6</v>
      </c>
      <c r="C300" s="26">
        <v>30</v>
      </c>
      <c r="D300" s="27" t="s">
        <v>9</v>
      </c>
      <c r="E300" s="28">
        <v>6</v>
      </c>
      <c r="F300" s="35"/>
      <c r="G300" s="26" t="str">
        <f t="shared" si="22"/>
        <v>30-6</v>
      </c>
      <c r="H300" s="29"/>
      <c r="I300" s="30" t="s">
        <v>32</v>
      </c>
      <c r="J300" s="31" t="s">
        <v>75</v>
      </c>
      <c r="K300" s="31"/>
      <c r="L300" s="32">
        <f t="shared" si="23"/>
        <v>30</v>
      </c>
      <c r="M300" s="32" t="s">
        <v>0</v>
      </c>
      <c r="N300" s="32">
        <f t="shared" si="24"/>
        <v>6</v>
      </c>
    </row>
    <row r="301" spans="1:14" s="6" customFormat="1" ht="31.5" customHeight="1" x14ac:dyDescent="0.4">
      <c r="A301" s="6" t="str">
        <f t="shared" si="20"/>
        <v>30-7</v>
      </c>
      <c r="B301" s="6" t="str">
        <f t="shared" si="21"/>
        <v>30-7</v>
      </c>
      <c r="C301" s="26">
        <v>30</v>
      </c>
      <c r="D301" s="27" t="s">
        <v>9</v>
      </c>
      <c r="E301" s="28">
        <v>7</v>
      </c>
      <c r="F301" s="26"/>
      <c r="G301" s="26" t="str">
        <f t="shared" si="22"/>
        <v>30-7</v>
      </c>
      <c r="H301" s="29"/>
      <c r="I301" s="30" t="s">
        <v>26</v>
      </c>
      <c r="J301" s="31" t="s">
        <v>75</v>
      </c>
      <c r="K301" s="31"/>
      <c r="L301" s="32">
        <f t="shared" si="23"/>
        <v>30</v>
      </c>
      <c r="M301" s="32" t="s">
        <v>0</v>
      </c>
      <c r="N301" s="32">
        <f t="shared" si="24"/>
        <v>7</v>
      </c>
    </row>
    <row r="302" spans="1:14" s="6" customFormat="1" ht="31.5" customHeight="1" x14ac:dyDescent="0.4">
      <c r="A302" s="6" t="str">
        <f t="shared" si="20"/>
        <v>30-8</v>
      </c>
      <c r="B302" s="6" t="str">
        <f t="shared" si="21"/>
        <v>30-8</v>
      </c>
      <c r="C302" s="26">
        <v>30</v>
      </c>
      <c r="D302" s="27" t="s">
        <v>9</v>
      </c>
      <c r="E302" s="28">
        <v>8</v>
      </c>
      <c r="F302" s="26"/>
      <c r="G302" s="26" t="str">
        <f t="shared" si="22"/>
        <v>30-8</v>
      </c>
      <c r="H302" s="29"/>
      <c r="I302" s="30" t="s">
        <v>29</v>
      </c>
      <c r="J302" s="31" t="s">
        <v>72</v>
      </c>
      <c r="K302" s="31"/>
      <c r="L302" s="32">
        <f t="shared" si="23"/>
        <v>30</v>
      </c>
      <c r="M302" s="32" t="s">
        <v>0</v>
      </c>
      <c r="N302" s="32">
        <f t="shared" si="24"/>
        <v>8</v>
      </c>
    </row>
    <row r="303" spans="1:14" s="6" customFormat="1" ht="31.5" customHeight="1" x14ac:dyDescent="0.4">
      <c r="A303" s="6" t="str">
        <f t="shared" si="20"/>
        <v>30-9</v>
      </c>
      <c r="B303" s="6" t="str">
        <f t="shared" si="21"/>
        <v>30-9</v>
      </c>
      <c r="C303" s="26">
        <v>30</v>
      </c>
      <c r="D303" s="27" t="s">
        <v>9</v>
      </c>
      <c r="E303" s="28">
        <v>9</v>
      </c>
      <c r="F303" s="26"/>
      <c r="G303" s="26" t="str">
        <f t="shared" si="22"/>
        <v>30-9</v>
      </c>
      <c r="H303" s="29"/>
      <c r="I303" s="30" t="s">
        <v>27</v>
      </c>
      <c r="J303" s="31" t="s">
        <v>83</v>
      </c>
      <c r="K303" s="31"/>
      <c r="L303" s="32">
        <f t="shared" si="23"/>
        <v>30</v>
      </c>
      <c r="M303" s="32" t="s">
        <v>0</v>
      </c>
      <c r="N303" s="32">
        <f t="shared" si="24"/>
        <v>9</v>
      </c>
    </row>
    <row r="304" spans="1:14" s="6" customFormat="1" ht="31.5" customHeight="1" x14ac:dyDescent="0.4">
      <c r="A304" s="6" t="str">
        <f t="shared" si="20"/>
        <v>30-10</v>
      </c>
      <c r="B304" s="6" t="str">
        <f t="shared" si="21"/>
        <v>30-10</v>
      </c>
      <c r="C304" s="26">
        <v>30</v>
      </c>
      <c r="D304" s="27" t="s">
        <v>9</v>
      </c>
      <c r="E304" s="28">
        <v>10</v>
      </c>
      <c r="F304" s="26"/>
      <c r="G304" s="26" t="str">
        <f t="shared" si="22"/>
        <v>30-10</v>
      </c>
      <c r="H304" s="29"/>
      <c r="I304" s="30" t="s">
        <v>27</v>
      </c>
      <c r="J304" s="31" t="s">
        <v>76</v>
      </c>
      <c r="K304" s="31"/>
      <c r="L304" s="32">
        <f t="shared" si="23"/>
        <v>30</v>
      </c>
      <c r="M304" s="32" t="s">
        <v>0</v>
      </c>
      <c r="N304" s="32">
        <f t="shared" si="24"/>
        <v>10</v>
      </c>
    </row>
    <row r="305" spans="1:14" s="6" customFormat="1" ht="31.5" customHeight="1" x14ac:dyDescent="0.4">
      <c r="A305" s="6" t="str">
        <f t="shared" si="20"/>
        <v>31-1</v>
      </c>
      <c r="B305" s="6" t="str">
        <f t="shared" si="21"/>
        <v>31-1</v>
      </c>
      <c r="C305" s="26">
        <v>31</v>
      </c>
      <c r="D305" s="27" t="s">
        <v>9</v>
      </c>
      <c r="E305" s="28">
        <v>1</v>
      </c>
      <c r="F305" s="26"/>
      <c r="G305" s="26" t="str">
        <f t="shared" si="22"/>
        <v>31-1</v>
      </c>
      <c r="H305" s="29"/>
      <c r="I305" s="30" t="s">
        <v>27</v>
      </c>
      <c r="J305" s="31" t="s">
        <v>83</v>
      </c>
      <c r="K305" s="31"/>
      <c r="L305" s="32">
        <f t="shared" si="23"/>
        <v>31</v>
      </c>
      <c r="M305" s="32" t="s">
        <v>0</v>
      </c>
      <c r="N305" s="32">
        <f t="shared" si="24"/>
        <v>1</v>
      </c>
    </row>
    <row r="306" spans="1:14" s="6" customFormat="1" ht="31.5" customHeight="1" x14ac:dyDescent="0.4">
      <c r="A306" s="6" t="str">
        <f t="shared" si="20"/>
        <v>31-2</v>
      </c>
      <c r="B306" s="6" t="str">
        <f t="shared" si="21"/>
        <v>31-2</v>
      </c>
      <c r="C306" s="26">
        <v>31</v>
      </c>
      <c r="D306" s="27" t="s">
        <v>9</v>
      </c>
      <c r="E306" s="28">
        <v>2</v>
      </c>
      <c r="F306" s="26"/>
      <c r="G306" s="26" t="str">
        <f t="shared" si="22"/>
        <v>31-2</v>
      </c>
      <c r="H306" s="29"/>
      <c r="I306" s="30" t="s">
        <v>27</v>
      </c>
      <c r="J306" s="31" t="s">
        <v>85</v>
      </c>
      <c r="K306" s="31"/>
      <c r="L306" s="32">
        <f t="shared" si="23"/>
        <v>31</v>
      </c>
      <c r="M306" s="32" t="s">
        <v>0</v>
      </c>
      <c r="N306" s="32">
        <f t="shared" si="24"/>
        <v>2</v>
      </c>
    </row>
    <row r="307" spans="1:14" s="6" customFormat="1" ht="31.5" customHeight="1" x14ac:dyDescent="0.4">
      <c r="A307" s="6" t="str">
        <f t="shared" si="20"/>
        <v>31-3</v>
      </c>
      <c r="B307" s="6" t="str">
        <f t="shared" si="21"/>
        <v>31-3</v>
      </c>
      <c r="C307" s="26">
        <v>31</v>
      </c>
      <c r="D307" s="27" t="s">
        <v>9</v>
      </c>
      <c r="E307" s="28">
        <v>3</v>
      </c>
      <c r="F307" s="26"/>
      <c r="G307" s="26" t="str">
        <f t="shared" si="22"/>
        <v>31-3</v>
      </c>
      <c r="H307" s="29"/>
      <c r="I307" s="30" t="s">
        <v>27</v>
      </c>
      <c r="J307" s="31" t="s">
        <v>85</v>
      </c>
      <c r="K307" s="31"/>
      <c r="L307" s="32">
        <f t="shared" si="23"/>
        <v>31</v>
      </c>
      <c r="M307" s="32" t="s">
        <v>0</v>
      </c>
      <c r="N307" s="32">
        <f t="shared" si="24"/>
        <v>3</v>
      </c>
    </row>
    <row r="308" spans="1:14" s="6" customFormat="1" ht="31.5" customHeight="1" x14ac:dyDescent="0.4">
      <c r="A308" s="6" t="str">
        <f t="shared" si="20"/>
        <v>31-4</v>
      </c>
      <c r="B308" s="6" t="str">
        <f t="shared" si="21"/>
        <v>31-4</v>
      </c>
      <c r="C308" s="26">
        <v>31</v>
      </c>
      <c r="D308" s="27" t="s">
        <v>9</v>
      </c>
      <c r="E308" s="28">
        <v>4</v>
      </c>
      <c r="F308" s="26"/>
      <c r="G308" s="26" t="str">
        <f t="shared" si="22"/>
        <v>31-4</v>
      </c>
      <c r="H308" s="29"/>
      <c r="I308" s="30" t="s">
        <v>28</v>
      </c>
      <c r="J308" s="31" t="s">
        <v>84</v>
      </c>
      <c r="K308" s="31"/>
      <c r="L308" s="32">
        <f t="shared" si="23"/>
        <v>31</v>
      </c>
      <c r="M308" s="32" t="s">
        <v>0</v>
      </c>
      <c r="N308" s="32">
        <f t="shared" si="24"/>
        <v>4</v>
      </c>
    </row>
    <row r="309" spans="1:14" s="6" customFormat="1" ht="31.5" customHeight="1" x14ac:dyDescent="0.4">
      <c r="A309" s="6" t="str">
        <f t="shared" si="20"/>
        <v>31-5</v>
      </c>
      <c r="B309" s="6" t="str">
        <f t="shared" si="21"/>
        <v>31-5</v>
      </c>
      <c r="C309" s="26">
        <v>31</v>
      </c>
      <c r="D309" s="27" t="s">
        <v>9</v>
      </c>
      <c r="E309" s="28">
        <v>5</v>
      </c>
      <c r="F309" s="26"/>
      <c r="G309" s="26" t="str">
        <f t="shared" si="22"/>
        <v>31-5</v>
      </c>
      <c r="H309" s="29"/>
      <c r="I309" s="30" t="s">
        <v>37</v>
      </c>
      <c r="J309" s="31" t="s">
        <v>75</v>
      </c>
      <c r="K309" s="31"/>
      <c r="L309" s="32">
        <f t="shared" si="23"/>
        <v>31</v>
      </c>
      <c r="M309" s="32" t="s">
        <v>0</v>
      </c>
      <c r="N309" s="32">
        <f t="shared" si="24"/>
        <v>5</v>
      </c>
    </row>
    <row r="310" spans="1:14" s="6" customFormat="1" ht="31.5" customHeight="1" x14ac:dyDescent="0.4">
      <c r="A310" s="6" t="str">
        <f t="shared" si="20"/>
        <v>31-6</v>
      </c>
      <c r="B310" s="6" t="str">
        <f t="shared" si="21"/>
        <v>31-6</v>
      </c>
      <c r="C310" s="26">
        <v>31</v>
      </c>
      <c r="D310" s="27" t="s">
        <v>9</v>
      </c>
      <c r="E310" s="28">
        <v>6</v>
      </c>
      <c r="F310" s="26"/>
      <c r="G310" s="26" t="str">
        <f t="shared" si="22"/>
        <v>31-6</v>
      </c>
      <c r="H310" s="29"/>
      <c r="I310" s="30" t="s">
        <v>28</v>
      </c>
      <c r="J310" s="31" t="s">
        <v>84</v>
      </c>
      <c r="K310" s="31"/>
      <c r="L310" s="32">
        <f t="shared" si="23"/>
        <v>31</v>
      </c>
      <c r="M310" s="32" t="s">
        <v>0</v>
      </c>
      <c r="N310" s="32">
        <f t="shared" si="24"/>
        <v>6</v>
      </c>
    </row>
    <row r="311" spans="1:14" s="6" customFormat="1" ht="31.5" customHeight="1" x14ac:dyDescent="0.4">
      <c r="A311" s="6" t="str">
        <f t="shared" si="20"/>
        <v>31-7</v>
      </c>
      <c r="B311" s="6" t="str">
        <f t="shared" si="21"/>
        <v>31-7</v>
      </c>
      <c r="C311" s="26">
        <v>31</v>
      </c>
      <c r="D311" s="27" t="s">
        <v>9</v>
      </c>
      <c r="E311" s="28">
        <v>7</v>
      </c>
      <c r="F311" s="26"/>
      <c r="G311" s="26" t="str">
        <f t="shared" si="22"/>
        <v>31-7</v>
      </c>
      <c r="H311" s="29"/>
      <c r="I311" s="30" t="s">
        <v>27</v>
      </c>
      <c r="J311" s="31" t="s">
        <v>75</v>
      </c>
      <c r="K311" s="31"/>
      <c r="L311" s="32">
        <f t="shared" si="23"/>
        <v>31</v>
      </c>
      <c r="M311" s="32" t="s">
        <v>0</v>
      </c>
      <c r="N311" s="32">
        <f t="shared" si="24"/>
        <v>7</v>
      </c>
    </row>
    <row r="312" spans="1:14" s="6" customFormat="1" ht="31.5" customHeight="1" x14ac:dyDescent="0.4">
      <c r="A312" s="6" t="str">
        <f t="shared" si="20"/>
        <v>31-8</v>
      </c>
      <c r="B312" s="6" t="str">
        <f t="shared" si="21"/>
        <v>31-8</v>
      </c>
      <c r="C312" s="26">
        <v>31</v>
      </c>
      <c r="D312" s="27" t="s">
        <v>9</v>
      </c>
      <c r="E312" s="28">
        <v>8</v>
      </c>
      <c r="F312" s="26"/>
      <c r="G312" s="26" t="str">
        <f t="shared" si="22"/>
        <v>31-8</v>
      </c>
      <c r="H312" s="29"/>
      <c r="I312" s="30" t="s">
        <v>27</v>
      </c>
      <c r="J312" s="31" t="s">
        <v>75</v>
      </c>
      <c r="K312" s="31"/>
      <c r="L312" s="32">
        <f t="shared" si="23"/>
        <v>31</v>
      </c>
      <c r="M312" s="32" t="s">
        <v>0</v>
      </c>
      <c r="N312" s="32">
        <f t="shared" si="24"/>
        <v>8</v>
      </c>
    </row>
    <row r="313" spans="1:14" s="6" customFormat="1" ht="31.5" customHeight="1" x14ac:dyDescent="0.4">
      <c r="A313" s="6" t="str">
        <f t="shared" si="20"/>
        <v>31-9</v>
      </c>
      <c r="B313" s="6" t="str">
        <f t="shared" si="21"/>
        <v>31-9</v>
      </c>
      <c r="C313" s="26">
        <v>31</v>
      </c>
      <c r="D313" s="27" t="s">
        <v>9</v>
      </c>
      <c r="E313" s="28">
        <v>9</v>
      </c>
      <c r="F313" s="26"/>
      <c r="G313" s="26" t="str">
        <f t="shared" si="22"/>
        <v>31-9</v>
      </c>
      <c r="H313" s="29"/>
      <c r="I313" s="30" t="s">
        <v>35</v>
      </c>
      <c r="J313" s="31" t="s">
        <v>76</v>
      </c>
      <c r="K313" s="31"/>
      <c r="L313" s="32">
        <f t="shared" si="23"/>
        <v>31</v>
      </c>
      <c r="M313" s="32" t="s">
        <v>0</v>
      </c>
      <c r="N313" s="32">
        <f t="shared" si="24"/>
        <v>9</v>
      </c>
    </row>
    <row r="314" spans="1:14" s="6" customFormat="1" ht="31.5" customHeight="1" x14ac:dyDescent="0.4">
      <c r="A314" s="6" t="str">
        <f t="shared" si="20"/>
        <v>31-10</v>
      </c>
      <c r="B314" s="6" t="str">
        <f t="shared" si="21"/>
        <v>31-10</v>
      </c>
      <c r="C314" s="26">
        <v>31</v>
      </c>
      <c r="D314" s="27" t="s">
        <v>9</v>
      </c>
      <c r="E314" s="28">
        <v>10</v>
      </c>
      <c r="F314" s="26"/>
      <c r="G314" s="26" t="str">
        <f t="shared" si="22"/>
        <v>31-10</v>
      </c>
      <c r="H314" s="29"/>
      <c r="I314" s="30" t="s">
        <v>37</v>
      </c>
      <c r="J314" s="31" t="s">
        <v>75</v>
      </c>
      <c r="K314" s="31"/>
      <c r="L314" s="32">
        <f t="shared" si="23"/>
        <v>31</v>
      </c>
      <c r="M314" s="32" t="s">
        <v>0</v>
      </c>
      <c r="N314" s="32">
        <f t="shared" si="24"/>
        <v>10</v>
      </c>
    </row>
    <row r="315" spans="1:14" s="6" customFormat="1" ht="31.5" customHeight="1" x14ac:dyDescent="0.4">
      <c r="A315" s="6" t="str">
        <f t="shared" si="20"/>
        <v>32-1</v>
      </c>
      <c r="B315" s="6" t="str">
        <f t="shared" si="21"/>
        <v>32-1</v>
      </c>
      <c r="C315" s="26">
        <v>32</v>
      </c>
      <c r="D315" s="27" t="s">
        <v>9</v>
      </c>
      <c r="E315" s="28">
        <v>1</v>
      </c>
      <c r="F315" s="26"/>
      <c r="G315" s="26" t="str">
        <f t="shared" si="22"/>
        <v>32-1</v>
      </c>
      <c r="H315" s="29"/>
      <c r="I315" s="30" t="s">
        <v>27</v>
      </c>
      <c r="J315" s="31" t="s">
        <v>75</v>
      </c>
      <c r="K315" s="31"/>
      <c r="L315" s="32">
        <f t="shared" si="23"/>
        <v>32</v>
      </c>
      <c r="M315" s="32" t="s">
        <v>0</v>
      </c>
      <c r="N315" s="32">
        <f t="shared" si="24"/>
        <v>1</v>
      </c>
    </row>
    <row r="316" spans="1:14" s="6" customFormat="1" ht="31.5" customHeight="1" x14ac:dyDescent="0.4">
      <c r="A316" s="6" t="str">
        <f t="shared" si="20"/>
        <v>32-2</v>
      </c>
      <c r="B316" s="6" t="str">
        <f t="shared" si="21"/>
        <v>32-2</v>
      </c>
      <c r="C316" s="26">
        <v>32</v>
      </c>
      <c r="D316" s="27" t="s">
        <v>9</v>
      </c>
      <c r="E316" s="28">
        <v>2</v>
      </c>
      <c r="F316" s="26"/>
      <c r="G316" s="26" t="str">
        <f t="shared" si="22"/>
        <v>32-2</v>
      </c>
      <c r="H316" s="29"/>
      <c r="I316" s="30" t="s">
        <v>34</v>
      </c>
      <c r="J316" s="31" t="s">
        <v>79</v>
      </c>
      <c r="K316" s="31"/>
      <c r="L316" s="32">
        <f t="shared" si="23"/>
        <v>32</v>
      </c>
      <c r="M316" s="32" t="s">
        <v>0</v>
      </c>
      <c r="N316" s="32">
        <f t="shared" si="24"/>
        <v>2</v>
      </c>
    </row>
    <row r="317" spans="1:14" s="6" customFormat="1" ht="31.5" customHeight="1" x14ac:dyDescent="0.4">
      <c r="A317" s="6" t="str">
        <f t="shared" si="20"/>
        <v>32-3</v>
      </c>
      <c r="B317" s="6" t="str">
        <f t="shared" si="21"/>
        <v>32-3</v>
      </c>
      <c r="C317" s="26">
        <v>32</v>
      </c>
      <c r="D317" s="27" t="s">
        <v>9</v>
      </c>
      <c r="E317" s="28">
        <v>3</v>
      </c>
      <c r="F317" s="26"/>
      <c r="G317" s="26" t="str">
        <f t="shared" si="22"/>
        <v>32-3</v>
      </c>
      <c r="H317" s="29"/>
      <c r="I317" s="30" t="s">
        <v>31</v>
      </c>
      <c r="J317" s="31" t="s">
        <v>86</v>
      </c>
      <c r="K317" s="31"/>
      <c r="L317" s="32">
        <f t="shared" si="23"/>
        <v>32</v>
      </c>
      <c r="M317" s="32" t="s">
        <v>0</v>
      </c>
      <c r="N317" s="32">
        <f t="shared" si="24"/>
        <v>3</v>
      </c>
    </row>
    <row r="318" spans="1:14" s="6" customFormat="1" ht="31.5" customHeight="1" x14ac:dyDescent="0.4">
      <c r="A318" s="6" t="str">
        <f t="shared" si="20"/>
        <v>32-4</v>
      </c>
      <c r="B318" s="6" t="str">
        <f t="shared" si="21"/>
        <v>32-4</v>
      </c>
      <c r="C318" s="26">
        <v>32</v>
      </c>
      <c r="D318" s="27" t="s">
        <v>9</v>
      </c>
      <c r="E318" s="28">
        <v>4</v>
      </c>
      <c r="F318" s="26"/>
      <c r="G318" s="26" t="str">
        <f t="shared" si="22"/>
        <v>32-4</v>
      </c>
      <c r="H318" s="29"/>
      <c r="I318" s="30" t="s">
        <v>31</v>
      </c>
      <c r="J318" s="31" t="s">
        <v>84</v>
      </c>
      <c r="K318" s="31"/>
      <c r="L318" s="32">
        <f t="shared" si="23"/>
        <v>32</v>
      </c>
      <c r="M318" s="32" t="s">
        <v>0</v>
      </c>
      <c r="N318" s="32">
        <f t="shared" si="24"/>
        <v>4</v>
      </c>
    </row>
    <row r="319" spans="1:14" s="6" customFormat="1" ht="31.5" customHeight="1" x14ac:dyDescent="0.4">
      <c r="A319" s="6" t="str">
        <f t="shared" si="20"/>
        <v>32-5</v>
      </c>
      <c r="B319" s="6" t="str">
        <f t="shared" si="21"/>
        <v>32-5</v>
      </c>
      <c r="C319" s="26">
        <v>32</v>
      </c>
      <c r="D319" s="27" t="s">
        <v>9</v>
      </c>
      <c r="E319" s="28">
        <v>5</v>
      </c>
      <c r="F319" s="26"/>
      <c r="G319" s="26" t="str">
        <f t="shared" si="22"/>
        <v>32-5</v>
      </c>
      <c r="H319" s="29"/>
      <c r="I319" s="30" t="s">
        <v>31</v>
      </c>
      <c r="J319" s="31" t="s">
        <v>84</v>
      </c>
      <c r="K319" s="31"/>
      <c r="L319" s="32">
        <f t="shared" si="23"/>
        <v>32</v>
      </c>
      <c r="M319" s="32" t="s">
        <v>0</v>
      </c>
      <c r="N319" s="32">
        <f t="shared" si="24"/>
        <v>5</v>
      </c>
    </row>
    <row r="320" spans="1:14" s="6" customFormat="1" ht="31.5" customHeight="1" x14ac:dyDescent="0.4">
      <c r="A320" s="6" t="str">
        <f t="shared" si="20"/>
        <v>32-6</v>
      </c>
      <c r="B320" s="6" t="str">
        <f t="shared" si="21"/>
        <v>32-6</v>
      </c>
      <c r="C320" s="26">
        <v>32</v>
      </c>
      <c r="D320" s="27" t="s">
        <v>9</v>
      </c>
      <c r="E320" s="28">
        <v>6</v>
      </c>
      <c r="F320" s="26"/>
      <c r="G320" s="26" t="str">
        <f t="shared" si="22"/>
        <v>32-6</v>
      </c>
      <c r="H320" s="29"/>
      <c r="I320" s="30" t="s">
        <v>25</v>
      </c>
      <c r="J320" s="31" t="s">
        <v>84</v>
      </c>
      <c r="K320" s="31"/>
      <c r="L320" s="32">
        <f t="shared" si="23"/>
        <v>32</v>
      </c>
      <c r="M320" s="32" t="s">
        <v>0</v>
      </c>
      <c r="N320" s="32">
        <f t="shared" si="24"/>
        <v>6</v>
      </c>
    </row>
    <row r="321" spans="1:14" s="6" customFormat="1" ht="31.5" customHeight="1" x14ac:dyDescent="0.4">
      <c r="A321" s="6" t="str">
        <f t="shared" si="20"/>
        <v>32-7</v>
      </c>
      <c r="B321" s="6" t="str">
        <f t="shared" si="21"/>
        <v>32-7</v>
      </c>
      <c r="C321" s="26">
        <v>32</v>
      </c>
      <c r="D321" s="27" t="s">
        <v>9</v>
      </c>
      <c r="E321" s="28">
        <v>7</v>
      </c>
      <c r="F321" s="26"/>
      <c r="G321" s="26" t="str">
        <f t="shared" si="22"/>
        <v>32-7</v>
      </c>
      <c r="H321" s="29"/>
      <c r="I321" s="30" t="s">
        <v>31</v>
      </c>
      <c r="J321" s="31" t="s">
        <v>84</v>
      </c>
      <c r="K321" s="31"/>
      <c r="L321" s="32">
        <f t="shared" si="23"/>
        <v>32</v>
      </c>
      <c r="M321" s="32" t="s">
        <v>0</v>
      </c>
      <c r="N321" s="32">
        <f t="shared" si="24"/>
        <v>7</v>
      </c>
    </row>
    <row r="322" spans="1:14" s="6" customFormat="1" ht="31.5" customHeight="1" x14ac:dyDescent="0.4">
      <c r="A322" s="6" t="str">
        <f t="shared" si="20"/>
        <v>32-8</v>
      </c>
      <c r="B322" s="6" t="str">
        <f t="shared" si="21"/>
        <v>32-8</v>
      </c>
      <c r="C322" s="26">
        <v>32</v>
      </c>
      <c r="D322" s="27" t="s">
        <v>9</v>
      </c>
      <c r="E322" s="28">
        <v>8</v>
      </c>
      <c r="F322" s="26"/>
      <c r="G322" s="26" t="str">
        <f t="shared" si="22"/>
        <v>32-8</v>
      </c>
      <c r="H322" s="29"/>
      <c r="I322" s="30" t="s">
        <v>28</v>
      </c>
      <c r="J322" s="31" t="s">
        <v>78</v>
      </c>
      <c r="K322" s="31"/>
      <c r="L322" s="32">
        <f t="shared" si="23"/>
        <v>32</v>
      </c>
      <c r="M322" s="32" t="s">
        <v>0</v>
      </c>
      <c r="N322" s="32">
        <f t="shared" si="24"/>
        <v>8</v>
      </c>
    </row>
    <row r="323" spans="1:14" s="6" customFormat="1" ht="31.5" customHeight="1" x14ac:dyDescent="0.4">
      <c r="A323" s="6" t="str">
        <f t="shared" si="20"/>
        <v>32-9</v>
      </c>
      <c r="B323" s="6" t="str">
        <f t="shared" si="21"/>
        <v>32-9</v>
      </c>
      <c r="C323" s="26">
        <v>32</v>
      </c>
      <c r="D323" s="27" t="s">
        <v>9</v>
      </c>
      <c r="E323" s="28">
        <v>9</v>
      </c>
      <c r="F323" s="26"/>
      <c r="G323" s="26" t="str">
        <f t="shared" si="22"/>
        <v>32-9</v>
      </c>
      <c r="H323" s="29"/>
      <c r="I323" s="30" t="s">
        <v>31</v>
      </c>
      <c r="J323" s="31" t="s">
        <v>73</v>
      </c>
      <c r="K323" s="31"/>
      <c r="L323" s="32">
        <f t="shared" si="23"/>
        <v>32</v>
      </c>
      <c r="M323" s="32" t="s">
        <v>0</v>
      </c>
      <c r="N323" s="32">
        <f t="shared" si="24"/>
        <v>9</v>
      </c>
    </row>
    <row r="324" spans="1:14" s="6" customFormat="1" ht="31.5" customHeight="1" x14ac:dyDescent="0.4">
      <c r="A324" s="6" t="str">
        <f t="shared" si="20"/>
        <v>32-10</v>
      </c>
      <c r="B324" s="6" t="str">
        <f t="shared" si="21"/>
        <v>32-10</v>
      </c>
      <c r="C324" s="26">
        <v>32</v>
      </c>
      <c r="D324" s="27" t="s">
        <v>9</v>
      </c>
      <c r="E324" s="28">
        <v>10</v>
      </c>
      <c r="F324" s="26"/>
      <c r="G324" s="26" t="str">
        <f t="shared" si="22"/>
        <v>32-10</v>
      </c>
      <c r="H324" s="29"/>
      <c r="I324" s="30" t="s">
        <v>26</v>
      </c>
      <c r="J324" s="31" t="s">
        <v>72</v>
      </c>
      <c r="K324" s="31"/>
      <c r="L324" s="32">
        <f t="shared" si="23"/>
        <v>32</v>
      </c>
      <c r="M324" s="32" t="s">
        <v>0</v>
      </c>
      <c r="N324" s="32">
        <f t="shared" si="24"/>
        <v>10</v>
      </c>
    </row>
    <row r="325" spans="1:14" s="6" customFormat="1" ht="31.5" customHeight="1" x14ac:dyDescent="0.4">
      <c r="A325" s="6" t="str">
        <f t="shared" si="20"/>
        <v>33-1</v>
      </c>
      <c r="B325" s="6" t="str">
        <f t="shared" si="21"/>
        <v>33-1</v>
      </c>
      <c r="C325" s="26">
        <v>33</v>
      </c>
      <c r="D325" s="27" t="s">
        <v>9</v>
      </c>
      <c r="E325" s="28">
        <v>1</v>
      </c>
      <c r="F325" s="26"/>
      <c r="G325" s="26" t="str">
        <f t="shared" si="22"/>
        <v>33-1</v>
      </c>
      <c r="H325" s="29"/>
      <c r="I325" s="30" t="s">
        <v>28</v>
      </c>
      <c r="J325" s="31" t="s">
        <v>82</v>
      </c>
      <c r="K325" s="31"/>
      <c r="L325" s="32">
        <f t="shared" si="23"/>
        <v>33</v>
      </c>
      <c r="M325" s="32" t="s">
        <v>0</v>
      </c>
      <c r="N325" s="32">
        <f t="shared" si="24"/>
        <v>1</v>
      </c>
    </row>
    <row r="326" spans="1:14" s="6" customFormat="1" ht="31.5" customHeight="1" x14ac:dyDescent="0.4">
      <c r="A326" s="6" t="str">
        <f t="shared" ref="A326:A389" si="25">$C$3&amp;B326</f>
        <v>33-2</v>
      </c>
      <c r="B326" s="6" t="str">
        <f t="shared" ref="B326:B389" si="26">C326&amp;-E326</f>
        <v>33-2</v>
      </c>
      <c r="C326" s="26">
        <v>33</v>
      </c>
      <c r="D326" s="27" t="s">
        <v>9</v>
      </c>
      <c r="E326" s="28">
        <v>2</v>
      </c>
      <c r="F326" s="26"/>
      <c r="G326" s="26" t="str">
        <f t="shared" ref="G326:G389" si="27">C326&amp;-E326</f>
        <v>33-2</v>
      </c>
      <c r="H326" s="29"/>
      <c r="I326" s="30" t="s">
        <v>30</v>
      </c>
      <c r="J326" s="31" t="s">
        <v>73</v>
      </c>
      <c r="K326" s="31"/>
      <c r="L326" s="32">
        <f t="shared" ref="L326:L389" si="28">C326</f>
        <v>33</v>
      </c>
      <c r="M326" s="32" t="s">
        <v>0</v>
      </c>
      <c r="N326" s="32">
        <f t="shared" ref="N326:N389" si="29">E326</f>
        <v>2</v>
      </c>
    </row>
    <row r="327" spans="1:14" s="6" customFormat="1" ht="31.5" customHeight="1" x14ac:dyDescent="0.4">
      <c r="A327" s="6" t="str">
        <f t="shared" si="25"/>
        <v>33-3</v>
      </c>
      <c r="B327" s="6" t="str">
        <f t="shared" si="26"/>
        <v>33-3</v>
      </c>
      <c r="C327" s="26">
        <v>33</v>
      </c>
      <c r="D327" s="27" t="s">
        <v>9</v>
      </c>
      <c r="E327" s="28">
        <v>3</v>
      </c>
      <c r="F327" s="26"/>
      <c r="G327" s="26" t="str">
        <f t="shared" si="27"/>
        <v>33-3</v>
      </c>
      <c r="H327" s="29"/>
      <c r="I327" s="30" t="s">
        <v>32</v>
      </c>
      <c r="J327" s="31" t="s">
        <v>72</v>
      </c>
      <c r="K327" s="31"/>
      <c r="L327" s="32">
        <f t="shared" si="28"/>
        <v>33</v>
      </c>
      <c r="M327" s="32" t="s">
        <v>0</v>
      </c>
      <c r="N327" s="32">
        <f t="shared" si="29"/>
        <v>3</v>
      </c>
    </row>
    <row r="328" spans="1:14" s="6" customFormat="1" ht="31.5" customHeight="1" x14ac:dyDescent="0.4">
      <c r="A328" s="6" t="str">
        <f t="shared" si="25"/>
        <v>33-4</v>
      </c>
      <c r="B328" s="6" t="str">
        <f t="shared" si="26"/>
        <v>33-4</v>
      </c>
      <c r="C328" s="26">
        <v>33</v>
      </c>
      <c r="D328" s="27" t="s">
        <v>9</v>
      </c>
      <c r="E328" s="28">
        <v>4</v>
      </c>
      <c r="F328" s="26"/>
      <c r="G328" s="26" t="str">
        <f t="shared" si="27"/>
        <v>33-4</v>
      </c>
      <c r="H328" s="29"/>
      <c r="I328" s="30" t="s">
        <v>37</v>
      </c>
      <c r="J328" s="31" t="s">
        <v>75</v>
      </c>
      <c r="K328" s="31"/>
      <c r="L328" s="32">
        <f t="shared" si="28"/>
        <v>33</v>
      </c>
      <c r="M328" s="32" t="s">
        <v>0</v>
      </c>
      <c r="N328" s="32">
        <f t="shared" si="29"/>
        <v>4</v>
      </c>
    </row>
    <row r="329" spans="1:14" s="6" customFormat="1" ht="31.5" customHeight="1" x14ac:dyDescent="0.4">
      <c r="A329" s="6" t="str">
        <f t="shared" si="25"/>
        <v>33-5</v>
      </c>
      <c r="B329" s="6" t="str">
        <f t="shared" si="26"/>
        <v>33-5</v>
      </c>
      <c r="C329" s="26">
        <v>33</v>
      </c>
      <c r="D329" s="27" t="s">
        <v>9</v>
      </c>
      <c r="E329" s="28">
        <v>5</v>
      </c>
      <c r="F329" s="26"/>
      <c r="G329" s="26" t="str">
        <f t="shared" si="27"/>
        <v>33-5</v>
      </c>
      <c r="H329" s="29"/>
      <c r="I329" s="30" t="s">
        <v>59</v>
      </c>
      <c r="J329" s="31" t="s">
        <v>76</v>
      </c>
      <c r="K329" s="31"/>
      <c r="L329" s="32">
        <f t="shared" si="28"/>
        <v>33</v>
      </c>
      <c r="M329" s="32" t="s">
        <v>0</v>
      </c>
      <c r="N329" s="32">
        <f t="shared" si="29"/>
        <v>5</v>
      </c>
    </row>
    <row r="330" spans="1:14" s="6" customFormat="1" ht="31.5" customHeight="1" x14ac:dyDescent="0.4">
      <c r="A330" s="6" t="str">
        <f t="shared" si="25"/>
        <v>33-6</v>
      </c>
      <c r="B330" s="6" t="str">
        <f t="shared" si="26"/>
        <v>33-6</v>
      </c>
      <c r="C330" s="26">
        <v>33</v>
      </c>
      <c r="D330" s="27" t="s">
        <v>9</v>
      </c>
      <c r="E330" s="28">
        <v>6</v>
      </c>
      <c r="F330" s="26"/>
      <c r="G330" s="26" t="str">
        <f t="shared" si="27"/>
        <v>33-6</v>
      </c>
      <c r="H330" s="29"/>
      <c r="I330" s="30" t="s">
        <v>31</v>
      </c>
      <c r="J330" s="31" t="s">
        <v>82</v>
      </c>
      <c r="K330" s="31"/>
      <c r="L330" s="32">
        <f t="shared" si="28"/>
        <v>33</v>
      </c>
      <c r="M330" s="32" t="s">
        <v>0</v>
      </c>
      <c r="N330" s="32">
        <f t="shared" si="29"/>
        <v>6</v>
      </c>
    </row>
    <row r="331" spans="1:14" s="6" customFormat="1" ht="31.5" customHeight="1" x14ac:dyDescent="0.4">
      <c r="A331" s="6" t="str">
        <f t="shared" si="25"/>
        <v>33-7</v>
      </c>
      <c r="B331" s="6" t="str">
        <f t="shared" si="26"/>
        <v>33-7</v>
      </c>
      <c r="C331" s="26">
        <v>33</v>
      </c>
      <c r="D331" s="27" t="s">
        <v>9</v>
      </c>
      <c r="E331" s="28">
        <v>7</v>
      </c>
      <c r="F331" s="26"/>
      <c r="G331" s="26" t="str">
        <f t="shared" si="27"/>
        <v>33-7</v>
      </c>
      <c r="H331" s="29"/>
      <c r="I331" s="30" t="s">
        <v>33</v>
      </c>
      <c r="J331" s="31" t="s">
        <v>74</v>
      </c>
      <c r="K331" s="31"/>
      <c r="L331" s="32">
        <f t="shared" si="28"/>
        <v>33</v>
      </c>
      <c r="M331" s="32" t="s">
        <v>0</v>
      </c>
      <c r="N331" s="32">
        <f t="shared" si="29"/>
        <v>7</v>
      </c>
    </row>
    <row r="332" spans="1:14" s="6" customFormat="1" ht="31.5" customHeight="1" x14ac:dyDescent="0.4">
      <c r="A332" s="6" t="str">
        <f t="shared" si="25"/>
        <v>33-8</v>
      </c>
      <c r="B332" s="6" t="str">
        <f t="shared" si="26"/>
        <v>33-8</v>
      </c>
      <c r="C332" s="26">
        <v>33</v>
      </c>
      <c r="D332" s="27" t="s">
        <v>9</v>
      </c>
      <c r="E332" s="28">
        <v>8</v>
      </c>
      <c r="F332" s="26"/>
      <c r="G332" s="26" t="str">
        <f t="shared" si="27"/>
        <v>33-8</v>
      </c>
      <c r="H332" s="29"/>
      <c r="I332" s="30" t="s">
        <v>33</v>
      </c>
      <c r="J332" s="31" t="s">
        <v>78</v>
      </c>
      <c r="K332" s="31"/>
      <c r="L332" s="32">
        <f t="shared" si="28"/>
        <v>33</v>
      </c>
      <c r="M332" s="32" t="s">
        <v>0</v>
      </c>
      <c r="N332" s="32">
        <f t="shared" si="29"/>
        <v>8</v>
      </c>
    </row>
    <row r="333" spans="1:14" s="6" customFormat="1" ht="31.5" customHeight="1" x14ac:dyDescent="0.4">
      <c r="A333" s="6" t="str">
        <f t="shared" si="25"/>
        <v>33-9</v>
      </c>
      <c r="B333" s="6" t="str">
        <f t="shared" si="26"/>
        <v>33-9</v>
      </c>
      <c r="C333" s="26">
        <v>33</v>
      </c>
      <c r="D333" s="27" t="s">
        <v>9</v>
      </c>
      <c r="E333" s="28">
        <v>9</v>
      </c>
      <c r="F333" s="26"/>
      <c r="G333" s="26" t="str">
        <f t="shared" si="27"/>
        <v>33-9</v>
      </c>
      <c r="H333" s="29"/>
      <c r="I333" s="30" t="s">
        <v>31</v>
      </c>
      <c r="J333" s="31" t="s">
        <v>82</v>
      </c>
      <c r="K333" s="31"/>
      <c r="L333" s="32">
        <f t="shared" si="28"/>
        <v>33</v>
      </c>
      <c r="M333" s="32" t="s">
        <v>0</v>
      </c>
      <c r="N333" s="32">
        <f t="shared" si="29"/>
        <v>9</v>
      </c>
    </row>
    <row r="334" spans="1:14" s="6" customFormat="1" ht="31.5" customHeight="1" x14ac:dyDescent="0.4">
      <c r="A334" s="6" t="str">
        <f t="shared" si="25"/>
        <v>33-10</v>
      </c>
      <c r="B334" s="6" t="str">
        <f t="shared" si="26"/>
        <v>33-10</v>
      </c>
      <c r="C334" s="26">
        <v>33</v>
      </c>
      <c r="D334" s="27" t="s">
        <v>9</v>
      </c>
      <c r="E334" s="28">
        <v>10</v>
      </c>
      <c r="F334" s="26"/>
      <c r="G334" s="26" t="str">
        <f t="shared" si="27"/>
        <v>33-10</v>
      </c>
      <c r="H334" s="29"/>
      <c r="I334" s="30" t="s">
        <v>33</v>
      </c>
      <c r="J334" s="31" t="s">
        <v>78</v>
      </c>
      <c r="K334" s="31"/>
      <c r="L334" s="32">
        <f t="shared" si="28"/>
        <v>33</v>
      </c>
      <c r="M334" s="32" t="s">
        <v>0</v>
      </c>
      <c r="N334" s="32">
        <f t="shared" si="29"/>
        <v>10</v>
      </c>
    </row>
    <row r="335" spans="1:14" s="6" customFormat="1" ht="31.5" customHeight="1" x14ac:dyDescent="0.4">
      <c r="A335" s="6" t="str">
        <f t="shared" si="25"/>
        <v>34-1</v>
      </c>
      <c r="B335" s="6" t="str">
        <f t="shared" si="26"/>
        <v>34-1</v>
      </c>
      <c r="C335" s="26">
        <v>34</v>
      </c>
      <c r="D335" s="27" t="s">
        <v>9</v>
      </c>
      <c r="E335" s="28">
        <v>1</v>
      </c>
      <c r="F335" s="26"/>
      <c r="G335" s="26" t="str">
        <f t="shared" si="27"/>
        <v>34-1</v>
      </c>
      <c r="H335" s="29"/>
      <c r="I335" s="30" t="s">
        <v>28</v>
      </c>
      <c r="J335" s="31" t="s">
        <v>81</v>
      </c>
      <c r="K335" s="31"/>
      <c r="L335" s="32">
        <f t="shared" si="28"/>
        <v>34</v>
      </c>
      <c r="M335" s="32" t="s">
        <v>0</v>
      </c>
      <c r="N335" s="32">
        <f t="shared" si="29"/>
        <v>1</v>
      </c>
    </row>
    <row r="336" spans="1:14" s="6" customFormat="1" ht="31.5" customHeight="1" x14ac:dyDescent="0.4">
      <c r="A336" s="6" t="str">
        <f t="shared" si="25"/>
        <v>34-2</v>
      </c>
      <c r="B336" s="6" t="str">
        <f t="shared" si="26"/>
        <v>34-2</v>
      </c>
      <c r="C336" s="26">
        <v>34</v>
      </c>
      <c r="D336" s="27" t="s">
        <v>9</v>
      </c>
      <c r="E336" s="28">
        <v>2</v>
      </c>
      <c r="F336" s="26"/>
      <c r="G336" s="26" t="str">
        <f t="shared" si="27"/>
        <v>34-2</v>
      </c>
      <c r="H336" s="29"/>
      <c r="I336" s="30" t="s">
        <v>35</v>
      </c>
      <c r="J336" s="31" t="s">
        <v>79</v>
      </c>
      <c r="K336" s="31"/>
      <c r="L336" s="32">
        <f t="shared" si="28"/>
        <v>34</v>
      </c>
      <c r="M336" s="32" t="s">
        <v>0</v>
      </c>
      <c r="N336" s="32">
        <f t="shared" si="29"/>
        <v>2</v>
      </c>
    </row>
    <row r="337" spans="1:14" s="6" customFormat="1" ht="31.5" customHeight="1" x14ac:dyDescent="0.4">
      <c r="A337" s="6" t="str">
        <f t="shared" si="25"/>
        <v>34-3</v>
      </c>
      <c r="B337" s="6" t="str">
        <f t="shared" si="26"/>
        <v>34-3</v>
      </c>
      <c r="C337" s="26">
        <v>34</v>
      </c>
      <c r="D337" s="27" t="s">
        <v>9</v>
      </c>
      <c r="E337" s="28">
        <v>3</v>
      </c>
      <c r="F337" s="26"/>
      <c r="G337" s="26" t="str">
        <f t="shared" si="27"/>
        <v>34-3</v>
      </c>
      <c r="H337" s="29"/>
      <c r="I337" s="30" t="s">
        <v>30</v>
      </c>
      <c r="J337" s="31" t="s">
        <v>79</v>
      </c>
      <c r="K337" s="31"/>
      <c r="L337" s="32">
        <f t="shared" si="28"/>
        <v>34</v>
      </c>
      <c r="M337" s="32" t="s">
        <v>0</v>
      </c>
      <c r="N337" s="32">
        <f t="shared" si="29"/>
        <v>3</v>
      </c>
    </row>
    <row r="338" spans="1:14" s="6" customFormat="1" ht="31.5" customHeight="1" x14ac:dyDescent="0.4">
      <c r="A338" s="6" t="str">
        <f t="shared" si="25"/>
        <v>34-4</v>
      </c>
      <c r="B338" s="6" t="str">
        <f t="shared" si="26"/>
        <v>34-4</v>
      </c>
      <c r="C338" s="26">
        <v>34</v>
      </c>
      <c r="D338" s="27" t="s">
        <v>9</v>
      </c>
      <c r="E338" s="28">
        <v>4</v>
      </c>
      <c r="F338" s="26"/>
      <c r="G338" s="26" t="str">
        <f t="shared" si="27"/>
        <v>34-4</v>
      </c>
      <c r="H338" s="29"/>
      <c r="I338" s="30" t="s">
        <v>26</v>
      </c>
      <c r="J338" s="31" t="s">
        <v>72</v>
      </c>
      <c r="K338" s="31"/>
      <c r="L338" s="32">
        <f t="shared" si="28"/>
        <v>34</v>
      </c>
      <c r="M338" s="32" t="s">
        <v>0</v>
      </c>
      <c r="N338" s="32">
        <f t="shared" si="29"/>
        <v>4</v>
      </c>
    </row>
    <row r="339" spans="1:14" s="6" customFormat="1" ht="31.5" customHeight="1" x14ac:dyDescent="0.4">
      <c r="A339" s="6" t="str">
        <f t="shared" si="25"/>
        <v>34-5</v>
      </c>
      <c r="B339" s="6" t="str">
        <f t="shared" si="26"/>
        <v>34-5</v>
      </c>
      <c r="C339" s="26">
        <v>34</v>
      </c>
      <c r="D339" s="27" t="s">
        <v>9</v>
      </c>
      <c r="E339" s="28">
        <v>5</v>
      </c>
      <c r="F339" s="26"/>
      <c r="G339" s="26" t="str">
        <f t="shared" si="27"/>
        <v>34-5</v>
      </c>
      <c r="H339" s="29"/>
      <c r="I339" s="30" t="s">
        <v>26</v>
      </c>
      <c r="J339" s="31" t="s">
        <v>72</v>
      </c>
      <c r="K339" s="31"/>
      <c r="L339" s="32">
        <f t="shared" si="28"/>
        <v>34</v>
      </c>
      <c r="M339" s="32" t="s">
        <v>0</v>
      </c>
      <c r="N339" s="32">
        <f t="shared" si="29"/>
        <v>5</v>
      </c>
    </row>
    <row r="340" spans="1:14" s="6" customFormat="1" ht="31.5" customHeight="1" x14ac:dyDescent="0.4">
      <c r="A340" s="6" t="str">
        <f t="shared" si="25"/>
        <v>34-6</v>
      </c>
      <c r="B340" s="6" t="str">
        <f t="shared" si="26"/>
        <v>34-6</v>
      </c>
      <c r="C340" s="26">
        <v>34</v>
      </c>
      <c r="D340" s="27" t="s">
        <v>9</v>
      </c>
      <c r="E340" s="28">
        <v>6</v>
      </c>
      <c r="F340" s="26"/>
      <c r="G340" s="26" t="str">
        <f t="shared" si="27"/>
        <v>34-6</v>
      </c>
      <c r="H340" s="29"/>
      <c r="I340" s="30" t="s">
        <v>30</v>
      </c>
      <c r="J340" s="31" t="s">
        <v>77</v>
      </c>
      <c r="K340" s="31"/>
      <c r="L340" s="32">
        <f t="shared" si="28"/>
        <v>34</v>
      </c>
      <c r="M340" s="32" t="s">
        <v>0</v>
      </c>
      <c r="N340" s="32">
        <f t="shared" si="29"/>
        <v>6</v>
      </c>
    </row>
    <row r="341" spans="1:14" s="6" customFormat="1" ht="31.5" customHeight="1" x14ac:dyDescent="0.4">
      <c r="A341" s="6" t="str">
        <f t="shared" si="25"/>
        <v>34-7</v>
      </c>
      <c r="B341" s="6" t="str">
        <f t="shared" si="26"/>
        <v>34-7</v>
      </c>
      <c r="C341" s="26">
        <v>34</v>
      </c>
      <c r="D341" s="27" t="s">
        <v>9</v>
      </c>
      <c r="E341" s="28">
        <v>7</v>
      </c>
      <c r="F341" s="26"/>
      <c r="G341" s="26" t="str">
        <f t="shared" si="27"/>
        <v>34-7</v>
      </c>
      <c r="H341" s="29"/>
      <c r="I341" s="30" t="s">
        <v>32</v>
      </c>
      <c r="J341" s="31" t="s">
        <v>82</v>
      </c>
      <c r="K341" s="31"/>
      <c r="L341" s="32">
        <f t="shared" si="28"/>
        <v>34</v>
      </c>
      <c r="M341" s="32" t="s">
        <v>0</v>
      </c>
      <c r="N341" s="32">
        <f t="shared" si="29"/>
        <v>7</v>
      </c>
    </row>
    <row r="342" spans="1:14" s="6" customFormat="1" ht="31.5" customHeight="1" x14ac:dyDescent="0.4">
      <c r="A342" s="6" t="str">
        <f t="shared" si="25"/>
        <v>34-8</v>
      </c>
      <c r="B342" s="6" t="str">
        <f t="shared" si="26"/>
        <v>34-8</v>
      </c>
      <c r="C342" s="26">
        <v>34</v>
      </c>
      <c r="D342" s="27" t="s">
        <v>9</v>
      </c>
      <c r="E342" s="28">
        <v>8</v>
      </c>
      <c r="F342" s="26"/>
      <c r="G342" s="26" t="str">
        <f t="shared" si="27"/>
        <v>34-8</v>
      </c>
      <c r="H342" s="29"/>
      <c r="I342" s="30" t="s">
        <v>25</v>
      </c>
      <c r="J342" s="31" t="s">
        <v>74</v>
      </c>
      <c r="K342" s="31"/>
      <c r="L342" s="32">
        <f t="shared" si="28"/>
        <v>34</v>
      </c>
      <c r="M342" s="32" t="s">
        <v>0</v>
      </c>
      <c r="N342" s="32">
        <f t="shared" si="29"/>
        <v>8</v>
      </c>
    </row>
    <row r="343" spans="1:14" s="6" customFormat="1" ht="31.5" customHeight="1" x14ac:dyDescent="0.4">
      <c r="A343" s="6" t="str">
        <f t="shared" si="25"/>
        <v>34-9</v>
      </c>
      <c r="B343" s="6" t="str">
        <f t="shared" si="26"/>
        <v>34-9</v>
      </c>
      <c r="C343" s="26">
        <v>34</v>
      </c>
      <c r="D343" s="27" t="s">
        <v>9</v>
      </c>
      <c r="E343" s="28">
        <v>9</v>
      </c>
      <c r="F343" s="26"/>
      <c r="G343" s="26" t="str">
        <f t="shared" si="27"/>
        <v>34-9</v>
      </c>
      <c r="H343" s="29"/>
      <c r="I343" s="30" t="s">
        <v>26</v>
      </c>
      <c r="J343" s="31" t="s">
        <v>83</v>
      </c>
      <c r="K343" s="31"/>
      <c r="L343" s="32">
        <f t="shared" si="28"/>
        <v>34</v>
      </c>
      <c r="M343" s="32" t="s">
        <v>0</v>
      </c>
      <c r="N343" s="32">
        <f t="shared" si="29"/>
        <v>9</v>
      </c>
    </row>
    <row r="344" spans="1:14" s="6" customFormat="1" ht="31.5" customHeight="1" x14ac:dyDescent="0.4">
      <c r="A344" s="6" t="str">
        <f t="shared" si="25"/>
        <v>34-10</v>
      </c>
      <c r="B344" s="6" t="str">
        <f t="shared" si="26"/>
        <v>34-10</v>
      </c>
      <c r="C344" s="26">
        <v>34</v>
      </c>
      <c r="D344" s="27" t="s">
        <v>9</v>
      </c>
      <c r="E344" s="28">
        <v>10</v>
      </c>
      <c r="F344" s="26"/>
      <c r="G344" s="26" t="str">
        <f t="shared" si="27"/>
        <v>34-10</v>
      </c>
      <c r="H344" s="29"/>
      <c r="I344" s="30" t="s">
        <v>32</v>
      </c>
      <c r="J344" s="31" t="s">
        <v>72</v>
      </c>
      <c r="K344" s="31"/>
      <c r="L344" s="32">
        <f t="shared" si="28"/>
        <v>34</v>
      </c>
      <c r="M344" s="32" t="s">
        <v>0</v>
      </c>
      <c r="N344" s="32">
        <f t="shared" si="29"/>
        <v>10</v>
      </c>
    </row>
    <row r="345" spans="1:14" s="6" customFormat="1" ht="31.5" customHeight="1" x14ac:dyDescent="0.4">
      <c r="A345" s="6" t="str">
        <f t="shared" si="25"/>
        <v>35-1</v>
      </c>
      <c r="B345" s="6" t="str">
        <f t="shared" si="26"/>
        <v>35-1</v>
      </c>
      <c r="C345" s="26">
        <v>35</v>
      </c>
      <c r="D345" s="27" t="s">
        <v>9</v>
      </c>
      <c r="E345" s="28">
        <v>1</v>
      </c>
      <c r="F345" s="26"/>
      <c r="G345" s="26" t="str">
        <f t="shared" si="27"/>
        <v>35-1</v>
      </c>
      <c r="H345" s="29"/>
      <c r="I345" s="30" t="s">
        <v>25</v>
      </c>
      <c r="J345" s="31" t="s">
        <v>81</v>
      </c>
      <c r="K345" s="31"/>
      <c r="L345" s="32">
        <f t="shared" si="28"/>
        <v>35</v>
      </c>
      <c r="M345" s="32" t="s">
        <v>0</v>
      </c>
      <c r="N345" s="32">
        <f t="shared" si="29"/>
        <v>1</v>
      </c>
    </row>
    <row r="346" spans="1:14" s="6" customFormat="1" ht="31.5" customHeight="1" x14ac:dyDescent="0.4">
      <c r="A346" s="6" t="str">
        <f t="shared" si="25"/>
        <v>35-2</v>
      </c>
      <c r="B346" s="6" t="str">
        <f t="shared" si="26"/>
        <v>35-2</v>
      </c>
      <c r="C346" s="26">
        <v>35</v>
      </c>
      <c r="D346" s="27" t="s">
        <v>9</v>
      </c>
      <c r="E346" s="28">
        <v>2</v>
      </c>
      <c r="F346" s="26"/>
      <c r="G346" s="26" t="str">
        <f t="shared" si="27"/>
        <v>35-2</v>
      </c>
      <c r="H346" s="29"/>
      <c r="I346" s="30" t="s">
        <v>31</v>
      </c>
      <c r="J346" s="31" t="s">
        <v>72</v>
      </c>
      <c r="K346" s="31"/>
      <c r="L346" s="32">
        <f t="shared" si="28"/>
        <v>35</v>
      </c>
      <c r="M346" s="32" t="s">
        <v>0</v>
      </c>
      <c r="N346" s="32">
        <f t="shared" si="29"/>
        <v>2</v>
      </c>
    </row>
    <row r="347" spans="1:14" s="6" customFormat="1" ht="31.5" customHeight="1" x14ac:dyDescent="0.4">
      <c r="A347" s="6" t="str">
        <f t="shared" si="25"/>
        <v>35-3</v>
      </c>
      <c r="B347" s="6" t="str">
        <f t="shared" si="26"/>
        <v>35-3</v>
      </c>
      <c r="C347" s="26">
        <v>35</v>
      </c>
      <c r="D347" s="27" t="s">
        <v>9</v>
      </c>
      <c r="E347" s="28">
        <v>3</v>
      </c>
      <c r="F347" s="26"/>
      <c r="G347" s="26" t="str">
        <f t="shared" si="27"/>
        <v>35-3</v>
      </c>
      <c r="H347" s="29"/>
      <c r="I347" s="30" t="s">
        <v>31</v>
      </c>
      <c r="J347" s="31" t="s">
        <v>89</v>
      </c>
      <c r="K347" s="31"/>
      <c r="L347" s="32">
        <f t="shared" si="28"/>
        <v>35</v>
      </c>
      <c r="M347" s="32" t="s">
        <v>0</v>
      </c>
      <c r="N347" s="32">
        <f t="shared" si="29"/>
        <v>3</v>
      </c>
    </row>
    <row r="348" spans="1:14" s="6" customFormat="1" ht="31.5" customHeight="1" x14ac:dyDescent="0.4">
      <c r="A348" s="6" t="str">
        <f t="shared" si="25"/>
        <v>35-4</v>
      </c>
      <c r="B348" s="6" t="str">
        <f t="shared" si="26"/>
        <v>35-4</v>
      </c>
      <c r="C348" s="26">
        <v>35</v>
      </c>
      <c r="D348" s="27" t="s">
        <v>9</v>
      </c>
      <c r="E348" s="28">
        <v>4</v>
      </c>
      <c r="F348" s="26"/>
      <c r="G348" s="26" t="str">
        <f t="shared" si="27"/>
        <v>35-4</v>
      </c>
      <c r="H348" s="29"/>
      <c r="I348" s="30" t="s">
        <v>26</v>
      </c>
      <c r="J348" s="31" t="s">
        <v>82</v>
      </c>
      <c r="K348" s="31"/>
      <c r="L348" s="32">
        <f t="shared" si="28"/>
        <v>35</v>
      </c>
      <c r="M348" s="32" t="s">
        <v>0</v>
      </c>
      <c r="N348" s="32">
        <f t="shared" si="29"/>
        <v>4</v>
      </c>
    </row>
    <row r="349" spans="1:14" s="6" customFormat="1" ht="31.5" customHeight="1" x14ac:dyDescent="0.4">
      <c r="A349" s="6" t="str">
        <f t="shared" si="25"/>
        <v>35-5</v>
      </c>
      <c r="B349" s="6" t="str">
        <f t="shared" si="26"/>
        <v>35-5</v>
      </c>
      <c r="C349" s="26">
        <v>35</v>
      </c>
      <c r="D349" s="27" t="s">
        <v>9</v>
      </c>
      <c r="E349" s="28">
        <v>5</v>
      </c>
      <c r="F349" s="26"/>
      <c r="G349" s="26" t="str">
        <f t="shared" si="27"/>
        <v>35-5</v>
      </c>
      <c r="H349" s="29"/>
      <c r="I349" s="30" t="s">
        <v>32</v>
      </c>
      <c r="J349" s="31" t="s">
        <v>81</v>
      </c>
      <c r="K349" s="31"/>
      <c r="L349" s="32">
        <f t="shared" si="28"/>
        <v>35</v>
      </c>
      <c r="M349" s="32" t="s">
        <v>0</v>
      </c>
      <c r="N349" s="32">
        <f t="shared" si="29"/>
        <v>5</v>
      </c>
    </row>
    <row r="350" spans="1:14" s="6" customFormat="1" ht="31.5" customHeight="1" x14ac:dyDescent="0.4">
      <c r="A350" s="6" t="str">
        <f t="shared" si="25"/>
        <v>35-6</v>
      </c>
      <c r="B350" s="6" t="str">
        <f t="shared" si="26"/>
        <v>35-6</v>
      </c>
      <c r="C350" s="26">
        <v>35</v>
      </c>
      <c r="D350" s="27" t="s">
        <v>9</v>
      </c>
      <c r="E350" s="28">
        <v>6</v>
      </c>
      <c r="F350" s="26"/>
      <c r="G350" s="26" t="str">
        <f t="shared" si="27"/>
        <v>35-6</v>
      </c>
      <c r="H350" s="29"/>
      <c r="I350" s="30" t="s">
        <v>52</v>
      </c>
      <c r="J350" s="31" t="s">
        <v>74</v>
      </c>
      <c r="K350" s="31"/>
      <c r="L350" s="32">
        <f t="shared" si="28"/>
        <v>35</v>
      </c>
      <c r="M350" s="32" t="s">
        <v>0</v>
      </c>
      <c r="N350" s="32">
        <f t="shared" si="29"/>
        <v>6</v>
      </c>
    </row>
    <row r="351" spans="1:14" s="6" customFormat="1" ht="31.5" customHeight="1" x14ac:dyDescent="0.4">
      <c r="A351" s="6" t="str">
        <f t="shared" si="25"/>
        <v>35-7</v>
      </c>
      <c r="B351" s="6" t="str">
        <f t="shared" si="26"/>
        <v>35-7</v>
      </c>
      <c r="C351" s="26">
        <v>35</v>
      </c>
      <c r="D351" s="27" t="s">
        <v>9</v>
      </c>
      <c r="E351" s="28">
        <v>7</v>
      </c>
      <c r="F351" s="26"/>
      <c r="G351" s="26" t="str">
        <f t="shared" si="27"/>
        <v>35-7</v>
      </c>
      <c r="H351" s="29"/>
      <c r="I351" s="30" t="s">
        <v>60</v>
      </c>
      <c r="J351" s="31" t="s">
        <v>87</v>
      </c>
      <c r="K351" s="31"/>
      <c r="L351" s="32">
        <f t="shared" si="28"/>
        <v>35</v>
      </c>
      <c r="M351" s="32" t="s">
        <v>0</v>
      </c>
      <c r="N351" s="32">
        <f t="shared" si="29"/>
        <v>7</v>
      </c>
    </row>
    <row r="352" spans="1:14" s="6" customFormat="1" ht="31.5" customHeight="1" x14ac:dyDescent="0.4">
      <c r="A352" s="6" t="str">
        <f t="shared" si="25"/>
        <v>35-8</v>
      </c>
      <c r="B352" s="6" t="str">
        <f t="shared" si="26"/>
        <v>35-8</v>
      </c>
      <c r="C352" s="26">
        <v>35</v>
      </c>
      <c r="D352" s="27" t="s">
        <v>9</v>
      </c>
      <c r="E352" s="28">
        <v>8</v>
      </c>
      <c r="F352" s="26"/>
      <c r="G352" s="26" t="str">
        <f t="shared" si="27"/>
        <v>35-8</v>
      </c>
      <c r="H352" s="29"/>
      <c r="I352" s="30" t="s">
        <v>28</v>
      </c>
      <c r="J352" s="31" t="s">
        <v>81</v>
      </c>
      <c r="K352" s="31"/>
      <c r="L352" s="32">
        <f t="shared" si="28"/>
        <v>35</v>
      </c>
      <c r="M352" s="32" t="s">
        <v>0</v>
      </c>
      <c r="N352" s="32">
        <f t="shared" si="29"/>
        <v>8</v>
      </c>
    </row>
    <row r="353" spans="1:14" s="6" customFormat="1" ht="31.5" customHeight="1" x14ac:dyDescent="0.4">
      <c r="A353" s="6" t="str">
        <f t="shared" si="25"/>
        <v>35-9</v>
      </c>
      <c r="B353" s="6" t="str">
        <f t="shared" si="26"/>
        <v>35-9</v>
      </c>
      <c r="C353" s="26">
        <v>35</v>
      </c>
      <c r="D353" s="27" t="s">
        <v>9</v>
      </c>
      <c r="E353" s="28">
        <v>9</v>
      </c>
      <c r="F353" s="26"/>
      <c r="G353" s="26" t="str">
        <f t="shared" si="27"/>
        <v>35-9</v>
      </c>
      <c r="H353" s="29"/>
      <c r="I353" s="30" t="s">
        <v>27</v>
      </c>
      <c r="J353" s="31" t="s">
        <v>75</v>
      </c>
      <c r="K353" s="31"/>
      <c r="L353" s="32">
        <f t="shared" si="28"/>
        <v>35</v>
      </c>
      <c r="M353" s="32" t="s">
        <v>0</v>
      </c>
      <c r="N353" s="32">
        <f t="shared" si="29"/>
        <v>9</v>
      </c>
    </row>
    <row r="354" spans="1:14" s="6" customFormat="1" ht="31.5" customHeight="1" x14ac:dyDescent="0.4">
      <c r="A354" s="6" t="str">
        <f t="shared" si="25"/>
        <v>35-10</v>
      </c>
      <c r="B354" s="6" t="str">
        <f t="shared" si="26"/>
        <v>35-10</v>
      </c>
      <c r="C354" s="26">
        <v>35</v>
      </c>
      <c r="D354" s="27" t="s">
        <v>9</v>
      </c>
      <c r="E354" s="28">
        <v>10</v>
      </c>
      <c r="F354" s="26"/>
      <c r="G354" s="26" t="str">
        <f t="shared" si="27"/>
        <v>35-10</v>
      </c>
      <c r="H354" s="29"/>
      <c r="I354" s="30" t="s">
        <v>27</v>
      </c>
      <c r="J354" s="31" t="s">
        <v>81</v>
      </c>
      <c r="K354" s="31"/>
      <c r="L354" s="32">
        <f t="shared" si="28"/>
        <v>35</v>
      </c>
      <c r="M354" s="32" t="s">
        <v>0</v>
      </c>
      <c r="N354" s="32">
        <f t="shared" si="29"/>
        <v>10</v>
      </c>
    </row>
    <row r="355" spans="1:14" s="6" customFormat="1" ht="31.5" customHeight="1" x14ac:dyDescent="0.4">
      <c r="A355" s="6" t="str">
        <f t="shared" si="25"/>
        <v>36-1</v>
      </c>
      <c r="B355" s="6" t="str">
        <f t="shared" si="26"/>
        <v>36-1</v>
      </c>
      <c r="C355" s="26">
        <v>36</v>
      </c>
      <c r="D355" s="27" t="s">
        <v>9</v>
      </c>
      <c r="E355" s="28">
        <v>1</v>
      </c>
      <c r="F355" s="26"/>
      <c r="G355" s="26" t="str">
        <f t="shared" si="27"/>
        <v>36-1</v>
      </c>
      <c r="H355" s="29"/>
      <c r="I355" s="30" t="s">
        <v>27</v>
      </c>
      <c r="J355" s="31" t="s">
        <v>75</v>
      </c>
      <c r="K355" s="31"/>
      <c r="L355" s="32">
        <f t="shared" si="28"/>
        <v>36</v>
      </c>
      <c r="M355" s="32" t="s">
        <v>0</v>
      </c>
      <c r="N355" s="32">
        <f t="shared" si="29"/>
        <v>1</v>
      </c>
    </row>
    <row r="356" spans="1:14" s="6" customFormat="1" ht="31.5" customHeight="1" x14ac:dyDescent="0.4">
      <c r="A356" s="6" t="str">
        <f t="shared" si="25"/>
        <v>36-2</v>
      </c>
      <c r="B356" s="6" t="str">
        <f t="shared" si="26"/>
        <v>36-2</v>
      </c>
      <c r="C356" s="26">
        <v>36</v>
      </c>
      <c r="D356" s="27" t="s">
        <v>9</v>
      </c>
      <c r="E356" s="28">
        <v>2</v>
      </c>
      <c r="F356" s="26"/>
      <c r="G356" s="26" t="str">
        <f t="shared" si="27"/>
        <v>36-2</v>
      </c>
      <c r="H356" s="29"/>
      <c r="I356" s="30" t="s">
        <v>27</v>
      </c>
      <c r="J356" s="31" t="s">
        <v>75</v>
      </c>
      <c r="K356" s="31"/>
      <c r="L356" s="32">
        <f t="shared" si="28"/>
        <v>36</v>
      </c>
      <c r="M356" s="32" t="s">
        <v>0</v>
      </c>
      <c r="N356" s="32">
        <f t="shared" si="29"/>
        <v>2</v>
      </c>
    </row>
    <row r="357" spans="1:14" s="6" customFormat="1" ht="31.5" customHeight="1" x14ac:dyDescent="0.4">
      <c r="A357" s="6" t="str">
        <f t="shared" si="25"/>
        <v>36-3</v>
      </c>
      <c r="B357" s="6" t="str">
        <f t="shared" si="26"/>
        <v>36-3</v>
      </c>
      <c r="C357" s="26">
        <v>36</v>
      </c>
      <c r="D357" s="27" t="s">
        <v>9</v>
      </c>
      <c r="E357" s="28">
        <v>3</v>
      </c>
      <c r="F357" s="26"/>
      <c r="G357" s="26" t="str">
        <f t="shared" si="27"/>
        <v>36-3</v>
      </c>
      <c r="H357" s="29"/>
      <c r="I357" s="30" t="s">
        <v>27</v>
      </c>
      <c r="J357" s="31" t="s">
        <v>76</v>
      </c>
      <c r="K357" s="31"/>
      <c r="L357" s="32">
        <f t="shared" si="28"/>
        <v>36</v>
      </c>
      <c r="M357" s="32" t="s">
        <v>0</v>
      </c>
      <c r="N357" s="32">
        <f t="shared" si="29"/>
        <v>3</v>
      </c>
    </row>
    <row r="358" spans="1:14" s="6" customFormat="1" ht="31.5" customHeight="1" x14ac:dyDescent="0.4">
      <c r="A358" s="6" t="str">
        <f t="shared" si="25"/>
        <v>36-4</v>
      </c>
      <c r="B358" s="6" t="str">
        <f t="shared" si="26"/>
        <v>36-4</v>
      </c>
      <c r="C358" s="26">
        <v>36</v>
      </c>
      <c r="D358" s="27" t="s">
        <v>9</v>
      </c>
      <c r="E358" s="28">
        <v>4</v>
      </c>
      <c r="F358" s="26"/>
      <c r="G358" s="26" t="str">
        <f t="shared" si="27"/>
        <v>36-4</v>
      </c>
      <c r="H358" s="29"/>
      <c r="I358" s="30" t="s">
        <v>37</v>
      </c>
      <c r="J358" s="31" t="s">
        <v>75</v>
      </c>
      <c r="K358" s="31"/>
      <c r="L358" s="32">
        <f t="shared" si="28"/>
        <v>36</v>
      </c>
      <c r="M358" s="32" t="s">
        <v>0</v>
      </c>
      <c r="N358" s="32">
        <f t="shared" si="29"/>
        <v>4</v>
      </c>
    </row>
    <row r="359" spans="1:14" s="6" customFormat="1" ht="31.5" customHeight="1" x14ac:dyDescent="0.4">
      <c r="A359" s="6" t="str">
        <f t="shared" si="25"/>
        <v>36-5</v>
      </c>
      <c r="B359" s="6" t="str">
        <f t="shared" si="26"/>
        <v>36-5</v>
      </c>
      <c r="C359" s="26">
        <v>36</v>
      </c>
      <c r="D359" s="27" t="s">
        <v>9</v>
      </c>
      <c r="E359" s="28">
        <v>5</v>
      </c>
      <c r="F359" s="26"/>
      <c r="G359" s="26" t="str">
        <f t="shared" si="27"/>
        <v>36-5</v>
      </c>
      <c r="H359" s="29"/>
      <c r="I359" s="30" t="s">
        <v>26</v>
      </c>
      <c r="J359" s="31" t="s">
        <v>72</v>
      </c>
      <c r="K359" s="31"/>
      <c r="L359" s="32">
        <f t="shared" si="28"/>
        <v>36</v>
      </c>
      <c r="M359" s="32" t="s">
        <v>0</v>
      </c>
      <c r="N359" s="32">
        <f t="shared" si="29"/>
        <v>5</v>
      </c>
    </row>
    <row r="360" spans="1:14" s="6" customFormat="1" ht="31.5" customHeight="1" x14ac:dyDescent="0.4">
      <c r="A360" s="6" t="str">
        <f t="shared" si="25"/>
        <v>36-6</v>
      </c>
      <c r="B360" s="6" t="str">
        <f t="shared" si="26"/>
        <v>36-6</v>
      </c>
      <c r="C360" s="26">
        <v>36</v>
      </c>
      <c r="D360" s="27" t="s">
        <v>9</v>
      </c>
      <c r="E360" s="28">
        <v>6</v>
      </c>
      <c r="F360" s="26"/>
      <c r="G360" s="26" t="str">
        <f t="shared" si="27"/>
        <v>36-6</v>
      </c>
      <c r="H360" s="29"/>
      <c r="I360" s="30" t="s">
        <v>34</v>
      </c>
      <c r="J360" s="31" t="s">
        <v>78</v>
      </c>
      <c r="K360" s="31"/>
      <c r="L360" s="32">
        <f t="shared" si="28"/>
        <v>36</v>
      </c>
      <c r="M360" s="32" t="s">
        <v>0</v>
      </c>
      <c r="N360" s="32">
        <f t="shared" si="29"/>
        <v>6</v>
      </c>
    </row>
    <row r="361" spans="1:14" s="6" customFormat="1" ht="31.5" customHeight="1" x14ac:dyDescent="0.4">
      <c r="A361" s="6" t="str">
        <f t="shared" si="25"/>
        <v>36-7</v>
      </c>
      <c r="B361" s="6" t="str">
        <f t="shared" si="26"/>
        <v>36-7</v>
      </c>
      <c r="C361" s="26">
        <v>36</v>
      </c>
      <c r="D361" s="27" t="s">
        <v>9</v>
      </c>
      <c r="E361" s="28">
        <v>7</v>
      </c>
      <c r="F361" s="26"/>
      <c r="G361" s="26" t="str">
        <f t="shared" si="27"/>
        <v>36-7</v>
      </c>
      <c r="H361" s="29"/>
      <c r="I361" s="30" t="s">
        <v>27</v>
      </c>
      <c r="J361" s="31" t="s">
        <v>74</v>
      </c>
      <c r="K361" s="31"/>
      <c r="L361" s="32">
        <f t="shared" si="28"/>
        <v>36</v>
      </c>
      <c r="M361" s="32" t="s">
        <v>0</v>
      </c>
      <c r="N361" s="32">
        <f t="shared" si="29"/>
        <v>7</v>
      </c>
    </row>
    <row r="362" spans="1:14" s="6" customFormat="1" ht="31.5" customHeight="1" x14ac:dyDescent="0.4">
      <c r="A362" s="6" t="str">
        <f t="shared" si="25"/>
        <v>36-8</v>
      </c>
      <c r="B362" s="6" t="str">
        <f t="shared" si="26"/>
        <v>36-8</v>
      </c>
      <c r="C362" s="26">
        <v>36</v>
      </c>
      <c r="D362" s="27" t="s">
        <v>9</v>
      </c>
      <c r="E362" s="28">
        <v>8</v>
      </c>
      <c r="F362" s="26"/>
      <c r="G362" s="26" t="str">
        <f t="shared" si="27"/>
        <v>36-8</v>
      </c>
      <c r="H362" s="29"/>
      <c r="I362" s="30" t="s">
        <v>37</v>
      </c>
      <c r="J362" s="31" t="s">
        <v>83</v>
      </c>
      <c r="K362" s="31"/>
      <c r="L362" s="32">
        <f t="shared" si="28"/>
        <v>36</v>
      </c>
      <c r="M362" s="32" t="s">
        <v>0</v>
      </c>
      <c r="N362" s="32">
        <f t="shared" si="29"/>
        <v>8</v>
      </c>
    </row>
    <row r="363" spans="1:14" s="6" customFormat="1" ht="31.5" customHeight="1" x14ac:dyDescent="0.4">
      <c r="A363" s="6" t="str">
        <f t="shared" si="25"/>
        <v>36-9</v>
      </c>
      <c r="B363" s="6" t="str">
        <f t="shared" si="26"/>
        <v>36-9</v>
      </c>
      <c r="C363" s="26">
        <v>36</v>
      </c>
      <c r="D363" s="27" t="s">
        <v>9</v>
      </c>
      <c r="E363" s="28">
        <v>9</v>
      </c>
      <c r="F363" s="26"/>
      <c r="G363" s="26" t="str">
        <f t="shared" si="27"/>
        <v>36-9</v>
      </c>
      <c r="H363" s="29"/>
      <c r="I363" s="30" t="s">
        <v>28</v>
      </c>
      <c r="J363" s="31" t="s">
        <v>75</v>
      </c>
      <c r="K363" s="31"/>
      <c r="L363" s="32">
        <f t="shared" si="28"/>
        <v>36</v>
      </c>
      <c r="M363" s="32" t="s">
        <v>0</v>
      </c>
      <c r="N363" s="32">
        <f t="shared" si="29"/>
        <v>9</v>
      </c>
    </row>
    <row r="364" spans="1:14" s="6" customFormat="1" ht="31.5" customHeight="1" x14ac:dyDescent="0.4">
      <c r="A364" s="6" t="str">
        <f t="shared" si="25"/>
        <v>36-10</v>
      </c>
      <c r="B364" s="6" t="str">
        <f t="shared" si="26"/>
        <v>36-10</v>
      </c>
      <c r="C364" s="26">
        <v>36</v>
      </c>
      <c r="D364" s="27" t="s">
        <v>9</v>
      </c>
      <c r="E364" s="28">
        <v>10</v>
      </c>
      <c r="F364" s="26"/>
      <c r="G364" s="26" t="str">
        <f t="shared" si="27"/>
        <v>36-10</v>
      </c>
      <c r="H364" s="29"/>
      <c r="I364" s="30" t="s">
        <v>26</v>
      </c>
      <c r="J364" s="31" t="s">
        <v>78</v>
      </c>
      <c r="K364" s="31"/>
      <c r="L364" s="32">
        <f t="shared" si="28"/>
        <v>36</v>
      </c>
      <c r="M364" s="32" t="s">
        <v>0</v>
      </c>
      <c r="N364" s="32">
        <f t="shared" si="29"/>
        <v>10</v>
      </c>
    </row>
    <row r="365" spans="1:14" s="6" customFormat="1" ht="31.5" customHeight="1" x14ac:dyDescent="0.4">
      <c r="A365" s="6" t="str">
        <f t="shared" si="25"/>
        <v>37-1</v>
      </c>
      <c r="B365" s="6" t="str">
        <f t="shared" si="26"/>
        <v>37-1</v>
      </c>
      <c r="C365" s="26">
        <v>37</v>
      </c>
      <c r="D365" s="27" t="s">
        <v>9</v>
      </c>
      <c r="E365" s="28">
        <v>1</v>
      </c>
      <c r="F365" s="26"/>
      <c r="G365" s="26" t="str">
        <f t="shared" si="27"/>
        <v>37-1</v>
      </c>
      <c r="H365" s="29"/>
      <c r="I365" s="30" t="s">
        <v>27</v>
      </c>
      <c r="J365" s="31" t="s">
        <v>75</v>
      </c>
      <c r="K365" s="31"/>
      <c r="L365" s="32">
        <f t="shared" si="28"/>
        <v>37</v>
      </c>
      <c r="M365" s="32" t="s">
        <v>0</v>
      </c>
      <c r="N365" s="32">
        <f t="shared" si="29"/>
        <v>1</v>
      </c>
    </row>
    <row r="366" spans="1:14" s="6" customFormat="1" ht="31.5" customHeight="1" x14ac:dyDescent="0.4">
      <c r="A366" s="6" t="str">
        <f t="shared" si="25"/>
        <v>37-2</v>
      </c>
      <c r="B366" s="6" t="str">
        <f t="shared" si="26"/>
        <v>37-2</v>
      </c>
      <c r="C366" s="26">
        <v>37</v>
      </c>
      <c r="D366" s="27" t="s">
        <v>9</v>
      </c>
      <c r="E366" s="28">
        <v>2</v>
      </c>
      <c r="F366" s="26"/>
      <c r="G366" s="26" t="str">
        <f t="shared" si="27"/>
        <v>37-2</v>
      </c>
      <c r="H366" s="29"/>
      <c r="I366" s="30" t="s">
        <v>27</v>
      </c>
      <c r="J366" s="31" t="s">
        <v>75</v>
      </c>
      <c r="K366" s="31"/>
      <c r="L366" s="32">
        <f t="shared" si="28"/>
        <v>37</v>
      </c>
      <c r="M366" s="32" t="s">
        <v>0</v>
      </c>
      <c r="N366" s="32">
        <f t="shared" si="29"/>
        <v>2</v>
      </c>
    </row>
    <row r="367" spans="1:14" s="6" customFormat="1" ht="31.5" customHeight="1" x14ac:dyDescent="0.4">
      <c r="A367" s="6" t="str">
        <f t="shared" si="25"/>
        <v>37-3</v>
      </c>
      <c r="B367" s="6" t="str">
        <f t="shared" si="26"/>
        <v>37-3</v>
      </c>
      <c r="C367" s="26">
        <v>37</v>
      </c>
      <c r="D367" s="27" t="s">
        <v>9</v>
      </c>
      <c r="E367" s="28">
        <v>3</v>
      </c>
      <c r="F367" s="26"/>
      <c r="G367" s="26" t="str">
        <f t="shared" si="27"/>
        <v>37-3</v>
      </c>
      <c r="H367" s="29"/>
      <c r="I367" s="30" t="s">
        <v>27</v>
      </c>
      <c r="J367" s="31" t="s">
        <v>75</v>
      </c>
      <c r="K367" s="31"/>
      <c r="L367" s="32">
        <f t="shared" si="28"/>
        <v>37</v>
      </c>
      <c r="M367" s="32" t="s">
        <v>0</v>
      </c>
      <c r="N367" s="32">
        <f t="shared" si="29"/>
        <v>3</v>
      </c>
    </row>
    <row r="368" spans="1:14" s="6" customFormat="1" ht="31.5" customHeight="1" x14ac:dyDescent="0.4">
      <c r="A368" s="6" t="str">
        <f t="shared" si="25"/>
        <v>37-4</v>
      </c>
      <c r="B368" s="6" t="str">
        <f t="shared" si="26"/>
        <v>37-4</v>
      </c>
      <c r="C368" s="26">
        <v>37</v>
      </c>
      <c r="D368" s="27" t="s">
        <v>9</v>
      </c>
      <c r="E368" s="28">
        <v>4</v>
      </c>
      <c r="F368" s="26"/>
      <c r="G368" s="26" t="str">
        <f t="shared" si="27"/>
        <v>37-4</v>
      </c>
      <c r="H368" s="29"/>
      <c r="I368" s="30" t="s">
        <v>27</v>
      </c>
      <c r="J368" s="31" t="s">
        <v>75</v>
      </c>
      <c r="K368" s="31"/>
      <c r="L368" s="32">
        <f t="shared" si="28"/>
        <v>37</v>
      </c>
      <c r="M368" s="32" t="s">
        <v>0</v>
      </c>
      <c r="N368" s="32">
        <f t="shared" si="29"/>
        <v>4</v>
      </c>
    </row>
    <row r="369" spans="1:14" s="6" customFormat="1" ht="31.5" customHeight="1" x14ac:dyDescent="0.4">
      <c r="A369" s="6" t="str">
        <f t="shared" si="25"/>
        <v>37-5</v>
      </c>
      <c r="B369" s="6" t="str">
        <f t="shared" si="26"/>
        <v>37-5</v>
      </c>
      <c r="C369" s="26">
        <v>37</v>
      </c>
      <c r="D369" s="27" t="s">
        <v>9</v>
      </c>
      <c r="E369" s="28">
        <v>5</v>
      </c>
      <c r="F369" s="26"/>
      <c r="G369" s="26" t="str">
        <f t="shared" si="27"/>
        <v>37-5</v>
      </c>
      <c r="H369" s="29"/>
      <c r="I369" s="30" t="s">
        <v>27</v>
      </c>
      <c r="J369" s="31" t="s">
        <v>75</v>
      </c>
      <c r="K369" s="31"/>
      <c r="L369" s="32">
        <f t="shared" si="28"/>
        <v>37</v>
      </c>
      <c r="M369" s="32" t="s">
        <v>0</v>
      </c>
      <c r="N369" s="32">
        <f t="shared" si="29"/>
        <v>5</v>
      </c>
    </row>
    <row r="370" spans="1:14" s="6" customFormat="1" ht="31.5" customHeight="1" x14ac:dyDescent="0.4">
      <c r="A370" s="6" t="str">
        <f t="shared" si="25"/>
        <v>37-6</v>
      </c>
      <c r="B370" s="6" t="str">
        <f t="shared" si="26"/>
        <v>37-6</v>
      </c>
      <c r="C370" s="26">
        <v>37</v>
      </c>
      <c r="D370" s="27" t="s">
        <v>9</v>
      </c>
      <c r="E370" s="28">
        <v>6</v>
      </c>
      <c r="F370" s="26"/>
      <c r="G370" s="26" t="str">
        <f t="shared" si="27"/>
        <v>37-6</v>
      </c>
      <c r="H370" s="29"/>
      <c r="I370" s="30" t="s">
        <v>27</v>
      </c>
      <c r="J370" s="31" t="s">
        <v>89</v>
      </c>
      <c r="K370" s="31"/>
      <c r="L370" s="32">
        <f t="shared" si="28"/>
        <v>37</v>
      </c>
      <c r="M370" s="32" t="s">
        <v>0</v>
      </c>
      <c r="N370" s="32">
        <f t="shared" si="29"/>
        <v>6</v>
      </c>
    </row>
    <row r="371" spans="1:14" s="6" customFormat="1" ht="31.5" customHeight="1" x14ac:dyDescent="0.4">
      <c r="A371" s="6" t="str">
        <f t="shared" si="25"/>
        <v>37-7</v>
      </c>
      <c r="B371" s="6" t="str">
        <f t="shared" si="26"/>
        <v>37-7</v>
      </c>
      <c r="C371" s="26">
        <v>37</v>
      </c>
      <c r="D371" s="27" t="s">
        <v>9</v>
      </c>
      <c r="E371" s="28">
        <v>7</v>
      </c>
      <c r="F371" s="26"/>
      <c r="G371" s="26" t="str">
        <f t="shared" si="27"/>
        <v>37-7</v>
      </c>
      <c r="H371" s="29"/>
      <c r="I371" s="30" t="s">
        <v>27</v>
      </c>
      <c r="J371" s="31" t="s">
        <v>82</v>
      </c>
      <c r="K371" s="31"/>
      <c r="L371" s="32">
        <f t="shared" si="28"/>
        <v>37</v>
      </c>
      <c r="M371" s="32" t="s">
        <v>0</v>
      </c>
      <c r="N371" s="32">
        <f t="shared" si="29"/>
        <v>7</v>
      </c>
    </row>
    <row r="372" spans="1:14" s="6" customFormat="1" ht="31.5" customHeight="1" x14ac:dyDescent="0.4">
      <c r="A372" s="6" t="str">
        <f t="shared" si="25"/>
        <v>37-8</v>
      </c>
      <c r="B372" s="6" t="str">
        <f t="shared" si="26"/>
        <v>37-8</v>
      </c>
      <c r="C372" s="26">
        <v>37</v>
      </c>
      <c r="D372" s="27" t="s">
        <v>9</v>
      </c>
      <c r="E372" s="28">
        <v>8</v>
      </c>
      <c r="F372" s="26"/>
      <c r="G372" s="26" t="str">
        <f t="shared" si="27"/>
        <v>37-8</v>
      </c>
      <c r="H372" s="29"/>
      <c r="I372" s="30" t="s">
        <v>27</v>
      </c>
      <c r="J372" s="31" t="s">
        <v>83</v>
      </c>
      <c r="K372" s="31"/>
      <c r="L372" s="32">
        <f t="shared" si="28"/>
        <v>37</v>
      </c>
      <c r="M372" s="32" t="s">
        <v>0</v>
      </c>
      <c r="N372" s="32">
        <f t="shared" si="29"/>
        <v>8</v>
      </c>
    </row>
    <row r="373" spans="1:14" s="6" customFormat="1" ht="31.5" customHeight="1" x14ac:dyDescent="0.4">
      <c r="A373" s="6" t="str">
        <f t="shared" si="25"/>
        <v>37-9</v>
      </c>
      <c r="B373" s="6" t="str">
        <f t="shared" si="26"/>
        <v>37-9</v>
      </c>
      <c r="C373" s="26">
        <v>37</v>
      </c>
      <c r="D373" s="27" t="s">
        <v>9</v>
      </c>
      <c r="E373" s="28">
        <v>9</v>
      </c>
      <c r="F373" s="26"/>
      <c r="G373" s="26" t="str">
        <f t="shared" si="27"/>
        <v>37-9</v>
      </c>
      <c r="H373" s="29"/>
      <c r="I373" s="30" t="s">
        <v>27</v>
      </c>
      <c r="J373" s="31" t="s">
        <v>73</v>
      </c>
      <c r="K373" s="31"/>
      <c r="L373" s="32">
        <f t="shared" si="28"/>
        <v>37</v>
      </c>
      <c r="M373" s="32" t="s">
        <v>0</v>
      </c>
      <c r="N373" s="32">
        <f t="shared" si="29"/>
        <v>9</v>
      </c>
    </row>
    <row r="374" spans="1:14" s="6" customFormat="1" ht="31.5" customHeight="1" x14ac:dyDescent="0.4">
      <c r="A374" s="6" t="str">
        <f t="shared" si="25"/>
        <v>37-10</v>
      </c>
      <c r="B374" s="6" t="str">
        <f t="shared" si="26"/>
        <v>37-10</v>
      </c>
      <c r="C374" s="26">
        <v>37</v>
      </c>
      <c r="D374" s="27" t="s">
        <v>9</v>
      </c>
      <c r="E374" s="28">
        <v>10</v>
      </c>
      <c r="F374" s="26"/>
      <c r="G374" s="26" t="str">
        <f t="shared" si="27"/>
        <v>37-10</v>
      </c>
      <c r="H374" s="29"/>
      <c r="I374" s="30" t="s">
        <v>27</v>
      </c>
      <c r="J374" s="31" t="s">
        <v>83</v>
      </c>
      <c r="K374" s="31"/>
      <c r="L374" s="32">
        <f t="shared" si="28"/>
        <v>37</v>
      </c>
      <c r="M374" s="32" t="s">
        <v>0</v>
      </c>
      <c r="N374" s="32">
        <f t="shared" si="29"/>
        <v>10</v>
      </c>
    </row>
    <row r="375" spans="1:14" s="6" customFormat="1" ht="31.5" customHeight="1" x14ac:dyDescent="0.4">
      <c r="A375" s="6" t="str">
        <f t="shared" si="25"/>
        <v>38-1</v>
      </c>
      <c r="B375" s="6" t="str">
        <f t="shared" si="26"/>
        <v>38-1</v>
      </c>
      <c r="C375" s="26">
        <v>38</v>
      </c>
      <c r="D375" s="27" t="s">
        <v>9</v>
      </c>
      <c r="E375" s="28">
        <v>1</v>
      </c>
      <c r="F375" s="26"/>
      <c r="G375" s="26" t="str">
        <f t="shared" si="27"/>
        <v>38-1</v>
      </c>
      <c r="H375" s="29"/>
      <c r="I375" s="30" t="s">
        <v>25</v>
      </c>
      <c r="J375" s="31" t="s">
        <v>75</v>
      </c>
      <c r="K375" s="31"/>
      <c r="L375" s="32">
        <f t="shared" si="28"/>
        <v>38</v>
      </c>
      <c r="M375" s="32" t="s">
        <v>0</v>
      </c>
      <c r="N375" s="32">
        <f t="shared" si="29"/>
        <v>1</v>
      </c>
    </row>
    <row r="376" spans="1:14" s="6" customFormat="1" ht="31.5" customHeight="1" x14ac:dyDescent="0.4">
      <c r="A376" s="6" t="str">
        <f t="shared" si="25"/>
        <v>38-2</v>
      </c>
      <c r="B376" s="6" t="str">
        <f t="shared" si="26"/>
        <v>38-2</v>
      </c>
      <c r="C376" s="26">
        <v>38</v>
      </c>
      <c r="D376" s="27" t="s">
        <v>9</v>
      </c>
      <c r="E376" s="28">
        <v>2</v>
      </c>
      <c r="F376" s="26"/>
      <c r="G376" s="26" t="str">
        <f t="shared" si="27"/>
        <v>38-2</v>
      </c>
      <c r="H376" s="29"/>
      <c r="I376" s="30" t="s">
        <v>27</v>
      </c>
      <c r="J376" s="31" t="s">
        <v>75</v>
      </c>
      <c r="K376" s="31"/>
      <c r="L376" s="32">
        <f t="shared" si="28"/>
        <v>38</v>
      </c>
      <c r="M376" s="32" t="s">
        <v>0</v>
      </c>
      <c r="N376" s="32">
        <f t="shared" si="29"/>
        <v>2</v>
      </c>
    </row>
    <row r="377" spans="1:14" s="6" customFormat="1" ht="31.5" customHeight="1" x14ac:dyDescent="0.4">
      <c r="A377" s="6" t="str">
        <f t="shared" si="25"/>
        <v>38-3</v>
      </c>
      <c r="B377" s="6" t="str">
        <f t="shared" si="26"/>
        <v>38-3</v>
      </c>
      <c r="C377" s="26">
        <v>38</v>
      </c>
      <c r="D377" s="27" t="s">
        <v>9</v>
      </c>
      <c r="E377" s="28">
        <v>3</v>
      </c>
      <c r="F377" s="26"/>
      <c r="G377" s="26" t="str">
        <f t="shared" si="27"/>
        <v>38-3</v>
      </c>
      <c r="H377" s="29"/>
      <c r="I377" s="30" t="s">
        <v>30</v>
      </c>
      <c r="J377" s="31" t="s">
        <v>77</v>
      </c>
      <c r="K377" s="31"/>
      <c r="L377" s="32">
        <f t="shared" si="28"/>
        <v>38</v>
      </c>
      <c r="M377" s="32" t="s">
        <v>0</v>
      </c>
      <c r="N377" s="32">
        <f t="shared" si="29"/>
        <v>3</v>
      </c>
    </row>
    <row r="378" spans="1:14" s="6" customFormat="1" ht="31.5" customHeight="1" x14ac:dyDescent="0.4">
      <c r="A378" s="6" t="str">
        <f t="shared" si="25"/>
        <v>38-4</v>
      </c>
      <c r="B378" s="6" t="str">
        <f t="shared" si="26"/>
        <v>38-4</v>
      </c>
      <c r="C378" s="26">
        <v>38</v>
      </c>
      <c r="D378" s="27" t="s">
        <v>9</v>
      </c>
      <c r="E378" s="28">
        <v>4</v>
      </c>
      <c r="F378" s="26"/>
      <c r="G378" s="26" t="str">
        <f t="shared" si="27"/>
        <v>38-4</v>
      </c>
      <c r="H378" s="29"/>
      <c r="I378" s="30" t="s">
        <v>31</v>
      </c>
      <c r="J378" s="31" t="s">
        <v>87</v>
      </c>
      <c r="K378" s="31"/>
      <c r="L378" s="32">
        <f t="shared" si="28"/>
        <v>38</v>
      </c>
      <c r="M378" s="32" t="s">
        <v>0</v>
      </c>
      <c r="N378" s="32">
        <f t="shared" si="29"/>
        <v>4</v>
      </c>
    </row>
    <row r="379" spans="1:14" s="6" customFormat="1" ht="31.5" customHeight="1" x14ac:dyDescent="0.4">
      <c r="A379" s="6" t="str">
        <f t="shared" si="25"/>
        <v>38-5</v>
      </c>
      <c r="B379" s="6" t="str">
        <f t="shared" si="26"/>
        <v>38-5</v>
      </c>
      <c r="C379" s="26">
        <v>38</v>
      </c>
      <c r="D379" s="27" t="s">
        <v>9</v>
      </c>
      <c r="E379" s="28">
        <v>5</v>
      </c>
      <c r="F379" s="26"/>
      <c r="G379" s="26" t="str">
        <f t="shared" si="27"/>
        <v>38-5</v>
      </c>
      <c r="H379" s="29"/>
      <c r="I379" s="30" t="s">
        <v>31</v>
      </c>
      <c r="J379" s="31" t="s">
        <v>84</v>
      </c>
      <c r="K379" s="31"/>
      <c r="L379" s="32">
        <f t="shared" si="28"/>
        <v>38</v>
      </c>
      <c r="M379" s="32" t="s">
        <v>0</v>
      </c>
      <c r="N379" s="32">
        <f t="shared" si="29"/>
        <v>5</v>
      </c>
    </row>
    <row r="380" spans="1:14" s="6" customFormat="1" ht="31.5" customHeight="1" x14ac:dyDescent="0.4">
      <c r="A380" s="6" t="str">
        <f t="shared" si="25"/>
        <v>38-6</v>
      </c>
      <c r="B380" s="6" t="str">
        <f t="shared" si="26"/>
        <v>38-6</v>
      </c>
      <c r="C380" s="26">
        <v>38</v>
      </c>
      <c r="D380" s="27" t="s">
        <v>9</v>
      </c>
      <c r="E380" s="28">
        <v>6</v>
      </c>
      <c r="F380" s="26"/>
      <c r="G380" s="26" t="str">
        <f t="shared" si="27"/>
        <v>38-6</v>
      </c>
      <c r="H380" s="29"/>
      <c r="I380" s="30" t="s">
        <v>36</v>
      </c>
      <c r="J380" s="31" t="s">
        <v>84</v>
      </c>
      <c r="K380" s="31"/>
      <c r="L380" s="32">
        <f t="shared" si="28"/>
        <v>38</v>
      </c>
      <c r="M380" s="32" t="s">
        <v>0</v>
      </c>
      <c r="N380" s="32">
        <f t="shared" si="29"/>
        <v>6</v>
      </c>
    </row>
    <row r="381" spans="1:14" s="6" customFormat="1" ht="31.5" customHeight="1" x14ac:dyDescent="0.4">
      <c r="A381" s="6" t="str">
        <f t="shared" si="25"/>
        <v>38-7</v>
      </c>
      <c r="B381" s="6" t="str">
        <f t="shared" si="26"/>
        <v>38-7</v>
      </c>
      <c r="C381" s="26">
        <v>38</v>
      </c>
      <c r="D381" s="27" t="s">
        <v>9</v>
      </c>
      <c r="E381" s="28">
        <v>7</v>
      </c>
      <c r="F381" s="26"/>
      <c r="G381" s="26" t="str">
        <f t="shared" si="27"/>
        <v>38-7</v>
      </c>
      <c r="H381" s="29"/>
      <c r="I381" s="30" t="s">
        <v>42</v>
      </c>
      <c r="J381" s="31" t="s">
        <v>84</v>
      </c>
      <c r="K381" s="31"/>
      <c r="L381" s="32">
        <f t="shared" si="28"/>
        <v>38</v>
      </c>
      <c r="M381" s="32" t="s">
        <v>0</v>
      </c>
      <c r="N381" s="32">
        <f t="shared" si="29"/>
        <v>7</v>
      </c>
    </row>
    <row r="382" spans="1:14" s="6" customFormat="1" ht="31.5" customHeight="1" x14ac:dyDescent="0.4">
      <c r="A382" s="6" t="str">
        <f t="shared" si="25"/>
        <v>38-8</v>
      </c>
      <c r="B382" s="6" t="str">
        <f t="shared" si="26"/>
        <v>38-8</v>
      </c>
      <c r="C382" s="26">
        <v>38</v>
      </c>
      <c r="D382" s="27" t="s">
        <v>9</v>
      </c>
      <c r="E382" s="28">
        <v>8</v>
      </c>
      <c r="F382" s="26"/>
      <c r="G382" s="26" t="str">
        <f t="shared" si="27"/>
        <v>38-8</v>
      </c>
      <c r="H382" s="29"/>
      <c r="I382" s="30" t="s">
        <v>27</v>
      </c>
      <c r="J382" s="31" t="s">
        <v>74</v>
      </c>
      <c r="K382" s="31"/>
      <c r="L382" s="32">
        <f t="shared" si="28"/>
        <v>38</v>
      </c>
      <c r="M382" s="32" t="s">
        <v>0</v>
      </c>
      <c r="N382" s="32">
        <f t="shared" si="29"/>
        <v>8</v>
      </c>
    </row>
    <row r="383" spans="1:14" s="6" customFormat="1" ht="31.5" customHeight="1" x14ac:dyDescent="0.4">
      <c r="A383" s="6" t="str">
        <f t="shared" si="25"/>
        <v>38-9</v>
      </c>
      <c r="B383" s="6" t="str">
        <f t="shared" si="26"/>
        <v>38-9</v>
      </c>
      <c r="C383" s="26">
        <v>38</v>
      </c>
      <c r="D383" s="27" t="s">
        <v>9</v>
      </c>
      <c r="E383" s="28">
        <v>9</v>
      </c>
      <c r="F383" s="26"/>
      <c r="G383" s="26" t="str">
        <f t="shared" si="27"/>
        <v>38-9</v>
      </c>
      <c r="H383" s="29"/>
      <c r="I383" s="30" t="s">
        <v>27</v>
      </c>
      <c r="J383" s="31" t="s">
        <v>83</v>
      </c>
      <c r="K383" s="31"/>
      <c r="L383" s="32">
        <f t="shared" si="28"/>
        <v>38</v>
      </c>
      <c r="M383" s="32" t="s">
        <v>0</v>
      </c>
      <c r="N383" s="32">
        <f t="shared" si="29"/>
        <v>9</v>
      </c>
    </row>
    <row r="384" spans="1:14" s="6" customFormat="1" ht="31.5" customHeight="1" x14ac:dyDescent="0.4">
      <c r="A384" s="6" t="str">
        <f t="shared" si="25"/>
        <v>38-10</v>
      </c>
      <c r="B384" s="6" t="str">
        <f t="shared" si="26"/>
        <v>38-10</v>
      </c>
      <c r="C384" s="26">
        <v>38</v>
      </c>
      <c r="D384" s="27" t="s">
        <v>9</v>
      </c>
      <c r="E384" s="28">
        <v>10</v>
      </c>
      <c r="F384" s="26"/>
      <c r="G384" s="26" t="str">
        <f t="shared" si="27"/>
        <v>38-10</v>
      </c>
      <c r="H384" s="29"/>
      <c r="I384" s="30" t="s">
        <v>29</v>
      </c>
      <c r="J384" s="31" t="s">
        <v>78</v>
      </c>
      <c r="K384" s="31"/>
      <c r="L384" s="32">
        <f t="shared" si="28"/>
        <v>38</v>
      </c>
      <c r="M384" s="32" t="s">
        <v>0</v>
      </c>
      <c r="N384" s="32">
        <f t="shared" si="29"/>
        <v>10</v>
      </c>
    </row>
    <row r="385" spans="1:14" s="6" customFormat="1" ht="31.5" customHeight="1" x14ac:dyDescent="0.4">
      <c r="A385" s="6" t="str">
        <f t="shared" si="25"/>
        <v>39-1</v>
      </c>
      <c r="B385" s="6" t="str">
        <f t="shared" si="26"/>
        <v>39-1</v>
      </c>
      <c r="C385" s="26">
        <v>39</v>
      </c>
      <c r="D385" s="27" t="s">
        <v>9</v>
      </c>
      <c r="E385" s="28">
        <v>1</v>
      </c>
      <c r="F385" s="26"/>
      <c r="G385" s="26" t="str">
        <f t="shared" si="27"/>
        <v>39-1</v>
      </c>
      <c r="H385" s="29"/>
      <c r="I385" s="30" t="s">
        <v>35</v>
      </c>
      <c r="J385" s="31" t="s">
        <v>73</v>
      </c>
      <c r="K385" s="31"/>
      <c r="L385" s="32">
        <f t="shared" si="28"/>
        <v>39</v>
      </c>
      <c r="M385" s="32" t="s">
        <v>0</v>
      </c>
      <c r="N385" s="32">
        <f t="shared" si="29"/>
        <v>1</v>
      </c>
    </row>
    <row r="386" spans="1:14" s="6" customFormat="1" ht="31.5" customHeight="1" x14ac:dyDescent="0.4">
      <c r="A386" s="6" t="str">
        <f t="shared" si="25"/>
        <v>39-2</v>
      </c>
      <c r="B386" s="6" t="str">
        <f t="shared" si="26"/>
        <v>39-2</v>
      </c>
      <c r="C386" s="26">
        <v>39</v>
      </c>
      <c r="D386" s="27" t="s">
        <v>9</v>
      </c>
      <c r="E386" s="28">
        <v>2</v>
      </c>
      <c r="F386" s="26"/>
      <c r="G386" s="26" t="str">
        <f t="shared" si="27"/>
        <v>39-2</v>
      </c>
      <c r="H386" s="29"/>
      <c r="I386" s="30" t="s">
        <v>27</v>
      </c>
      <c r="J386" s="31" t="s">
        <v>76</v>
      </c>
      <c r="K386" s="31"/>
      <c r="L386" s="32">
        <f t="shared" si="28"/>
        <v>39</v>
      </c>
      <c r="M386" s="32" t="s">
        <v>0</v>
      </c>
      <c r="N386" s="32">
        <f t="shared" si="29"/>
        <v>2</v>
      </c>
    </row>
    <row r="387" spans="1:14" s="6" customFormat="1" ht="31.5" customHeight="1" x14ac:dyDescent="0.4">
      <c r="A387" s="6" t="str">
        <f t="shared" si="25"/>
        <v>39-3</v>
      </c>
      <c r="B387" s="6" t="str">
        <f t="shared" si="26"/>
        <v>39-3</v>
      </c>
      <c r="C387" s="26">
        <v>39</v>
      </c>
      <c r="D387" s="27" t="s">
        <v>9</v>
      </c>
      <c r="E387" s="28">
        <v>3</v>
      </c>
      <c r="F387" s="26"/>
      <c r="G387" s="26" t="str">
        <f t="shared" si="27"/>
        <v>39-3</v>
      </c>
      <c r="H387" s="29"/>
      <c r="I387" s="30" t="s">
        <v>26</v>
      </c>
      <c r="J387" s="31" t="s">
        <v>73</v>
      </c>
      <c r="K387" s="31"/>
      <c r="L387" s="32">
        <f t="shared" si="28"/>
        <v>39</v>
      </c>
      <c r="M387" s="32" t="s">
        <v>0</v>
      </c>
      <c r="N387" s="32">
        <f t="shared" si="29"/>
        <v>3</v>
      </c>
    </row>
    <row r="388" spans="1:14" s="6" customFormat="1" ht="31.5" customHeight="1" x14ac:dyDescent="0.4">
      <c r="A388" s="6" t="str">
        <f t="shared" si="25"/>
        <v>39-4</v>
      </c>
      <c r="B388" s="6" t="str">
        <f t="shared" si="26"/>
        <v>39-4</v>
      </c>
      <c r="C388" s="26">
        <v>39</v>
      </c>
      <c r="D388" s="27" t="s">
        <v>9</v>
      </c>
      <c r="E388" s="28">
        <v>4</v>
      </c>
      <c r="F388" s="26"/>
      <c r="G388" s="26" t="str">
        <f t="shared" si="27"/>
        <v>39-4</v>
      </c>
      <c r="H388" s="29"/>
      <c r="I388" s="30" t="s">
        <v>26</v>
      </c>
      <c r="J388" s="31" t="s">
        <v>73</v>
      </c>
      <c r="K388" s="31"/>
      <c r="L388" s="32">
        <f t="shared" si="28"/>
        <v>39</v>
      </c>
      <c r="M388" s="32" t="s">
        <v>0</v>
      </c>
      <c r="N388" s="32">
        <f t="shared" si="29"/>
        <v>4</v>
      </c>
    </row>
    <row r="389" spans="1:14" s="6" customFormat="1" ht="31.5" customHeight="1" x14ac:dyDescent="0.4">
      <c r="A389" s="6" t="str">
        <f t="shared" si="25"/>
        <v>39-5</v>
      </c>
      <c r="B389" s="6" t="str">
        <f t="shared" si="26"/>
        <v>39-5</v>
      </c>
      <c r="C389" s="26">
        <v>39</v>
      </c>
      <c r="D389" s="27" t="s">
        <v>9</v>
      </c>
      <c r="E389" s="28">
        <v>5</v>
      </c>
      <c r="F389" s="26"/>
      <c r="G389" s="26" t="str">
        <f t="shared" si="27"/>
        <v>39-5</v>
      </c>
      <c r="H389" s="29"/>
      <c r="I389" s="30" t="s">
        <v>27</v>
      </c>
      <c r="J389" s="31" t="s">
        <v>76</v>
      </c>
      <c r="K389" s="31"/>
      <c r="L389" s="32">
        <f t="shared" si="28"/>
        <v>39</v>
      </c>
      <c r="M389" s="32" t="s">
        <v>0</v>
      </c>
      <c r="N389" s="32">
        <f t="shared" si="29"/>
        <v>5</v>
      </c>
    </row>
    <row r="390" spans="1:14" s="6" customFormat="1" ht="31.5" customHeight="1" x14ac:dyDescent="0.4">
      <c r="A390" s="6" t="str">
        <f t="shared" ref="A390:A453" si="30">$C$3&amp;B390</f>
        <v>39-6</v>
      </c>
      <c r="B390" s="6" t="str">
        <f t="shared" ref="B390:B453" si="31">C390&amp;-E390</f>
        <v>39-6</v>
      </c>
      <c r="C390" s="26">
        <v>39</v>
      </c>
      <c r="D390" s="27" t="s">
        <v>9</v>
      </c>
      <c r="E390" s="28">
        <v>6</v>
      </c>
      <c r="F390" s="26"/>
      <c r="G390" s="26" t="str">
        <f t="shared" ref="G390:G453" si="32">C390&amp;-E390</f>
        <v>39-6</v>
      </c>
      <c r="H390" s="29"/>
      <c r="I390" s="30" t="s">
        <v>35</v>
      </c>
      <c r="J390" s="31" t="s">
        <v>74</v>
      </c>
      <c r="K390" s="31"/>
      <c r="L390" s="32">
        <f t="shared" ref="L390:L453" si="33">C390</f>
        <v>39</v>
      </c>
      <c r="M390" s="32" t="s">
        <v>0</v>
      </c>
      <c r="N390" s="32">
        <f t="shared" ref="N390:N453" si="34">E390</f>
        <v>6</v>
      </c>
    </row>
    <row r="391" spans="1:14" s="6" customFormat="1" ht="31.5" customHeight="1" x14ac:dyDescent="0.4">
      <c r="A391" s="6" t="str">
        <f t="shared" si="30"/>
        <v>39-7</v>
      </c>
      <c r="B391" s="6" t="str">
        <f t="shared" si="31"/>
        <v>39-7</v>
      </c>
      <c r="C391" s="26">
        <v>39</v>
      </c>
      <c r="D391" s="27" t="s">
        <v>9</v>
      </c>
      <c r="E391" s="28">
        <v>7</v>
      </c>
      <c r="F391" s="26"/>
      <c r="G391" s="26" t="str">
        <f t="shared" si="32"/>
        <v>39-7</v>
      </c>
      <c r="H391" s="29"/>
      <c r="I391" s="30" t="s">
        <v>27</v>
      </c>
      <c r="J391" s="31" t="s">
        <v>78</v>
      </c>
      <c r="K391" s="31"/>
      <c r="L391" s="32">
        <f t="shared" si="33"/>
        <v>39</v>
      </c>
      <c r="M391" s="32" t="s">
        <v>0</v>
      </c>
      <c r="N391" s="32">
        <f t="shared" si="34"/>
        <v>7</v>
      </c>
    </row>
    <row r="392" spans="1:14" s="6" customFormat="1" ht="31.5" customHeight="1" x14ac:dyDescent="0.4">
      <c r="A392" s="6" t="str">
        <f t="shared" si="30"/>
        <v>39-8</v>
      </c>
      <c r="B392" s="6" t="str">
        <f t="shared" si="31"/>
        <v>39-8</v>
      </c>
      <c r="C392" s="26">
        <v>39</v>
      </c>
      <c r="D392" s="27" t="s">
        <v>9</v>
      </c>
      <c r="E392" s="28">
        <v>8</v>
      </c>
      <c r="F392" s="26"/>
      <c r="G392" s="26" t="str">
        <f t="shared" si="32"/>
        <v>39-8</v>
      </c>
      <c r="H392" s="29"/>
      <c r="I392" s="30" t="s">
        <v>27</v>
      </c>
      <c r="J392" s="31" t="s">
        <v>74</v>
      </c>
      <c r="K392" s="31"/>
      <c r="L392" s="32">
        <f t="shared" si="33"/>
        <v>39</v>
      </c>
      <c r="M392" s="32" t="s">
        <v>0</v>
      </c>
      <c r="N392" s="32">
        <f t="shared" si="34"/>
        <v>8</v>
      </c>
    </row>
    <row r="393" spans="1:14" s="6" customFormat="1" ht="31.5" customHeight="1" x14ac:dyDescent="0.4">
      <c r="A393" s="6" t="str">
        <f t="shared" si="30"/>
        <v>39-9</v>
      </c>
      <c r="B393" s="6" t="str">
        <f t="shared" si="31"/>
        <v>39-9</v>
      </c>
      <c r="C393" s="26">
        <v>39</v>
      </c>
      <c r="D393" s="27" t="s">
        <v>9</v>
      </c>
      <c r="E393" s="28">
        <v>9</v>
      </c>
      <c r="F393" s="26"/>
      <c r="G393" s="26" t="str">
        <f t="shared" si="32"/>
        <v>39-9</v>
      </c>
      <c r="H393" s="29"/>
      <c r="I393" s="30" t="s">
        <v>27</v>
      </c>
      <c r="J393" s="31" t="s">
        <v>75</v>
      </c>
      <c r="K393" s="31"/>
      <c r="L393" s="32">
        <f t="shared" si="33"/>
        <v>39</v>
      </c>
      <c r="M393" s="32" t="s">
        <v>0</v>
      </c>
      <c r="N393" s="32">
        <f t="shared" si="34"/>
        <v>9</v>
      </c>
    </row>
    <row r="394" spans="1:14" s="6" customFormat="1" ht="31.5" customHeight="1" x14ac:dyDescent="0.4">
      <c r="A394" s="6" t="str">
        <f t="shared" si="30"/>
        <v>39-10</v>
      </c>
      <c r="B394" s="6" t="str">
        <f t="shared" si="31"/>
        <v>39-10</v>
      </c>
      <c r="C394" s="26">
        <v>39</v>
      </c>
      <c r="D394" s="27" t="s">
        <v>9</v>
      </c>
      <c r="E394" s="28">
        <v>10</v>
      </c>
      <c r="F394" s="26"/>
      <c r="G394" s="26" t="str">
        <f t="shared" si="32"/>
        <v>39-10</v>
      </c>
      <c r="H394" s="29"/>
      <c r="I394" s="30" t="s">
        <v>27</v>
      </c>
      <c r="J394" s="31" t="s">
        <v>77</v>
      </c>
      <c r="K394" s="31"/>
      <c r="L394" s="32">
        <f t="shared" si="33"/>
        <v>39</v>
      </c>
      <c r="M394" s="32" t="s">
        <v>0</v>
      </c>
      <c r="N394" s="32">
        <f t="shared" si="34"/>
        <v>10</v>
      </c>
    </row>
    <row r="395" spans="1:14" s="6" customFormat="1" ht="31.5" customHeight="1" x14ac:dyDescent="0.4">
      <c r="A395" s="6" t="str">
        <f t="shared" si="30"/>
        <v>40-1</v>
      </c>
      <c r="B395" s="6" t="str">
        <f t="shared" si="31"/>
        <v>40-1</v>
      </c>
      <c r="C395" s="26">
        <v>40</v>
      </c>
      <c r="D395" s="27" t="s">
        <v>9</v>
      </c>
      <c r="E395" s="28">
        <v>1</v>
      </c>
      <c r="F395" s="26"/>
      <c r="G395" s="26" t="str">
        <f t="shared" si="32"/>
        <v>40-1</v>
      </c>
      <c r="H395" s="29"/>
      <c r="I395" s="30" t="s">
        <v>27</v>
      </c>
      <c r="J395" s="31" t="s">
        <v>81</v>
      </c>
      <c r="K395" s="31"/>
      <c r="L395" s="32">
        <f t="shared" si="33"/>
        <v>40</v>
      </c>
      <c r="M395" s="32" t="s">
        <v>0</v>
      </c>
      <c r="N395" s="32">
        <f t="shared" si="34"/>
        <v>1</v>
      </c>
    </row>
    <row r="396" spans="1:14" s="6" customFormat="1" ht="31.5" customHeight="1" x14ac:dyDescent="0.4">
      <c r="A396" s="6" t="str">
        <f t="shared" si="30"/>
        <v>40-2</v>
      </c>
      <c r="B396" s="6" t="str">
        <f t="shared" si="31"/>
        <v>40-2</v>
      </c>
      <c r="C396" s="26">
        <v>40</v>
      </c>
      <c r="D396" s="27" t="s">
        <v>9</v>
      </c>
      <c r="E396" s="28">
        <v>2</v>
      </c>
      <c r="F396" s="26"/>
      <c r="G396" s="26" t="str">
        <f t="shared" si="32"/>
        <v>40-2</v>
      </c>
      <c r="H396" s="29"/>
      <c r="I396" s="30" t="s">
        <v>27</v>
      </c>
      <c r="J396" s="31" t="s">
        <v>81</v>
      </c>
      <c r="K396" s="31"/>
      <c r="L396" s="32">
        <f t="shared" si="33"/>
        <v>40</v>
      </c>
      <c r="M396" s="32" t="s">
        <v>0</v>
      </c>
      <c r="N396" s="32">
        <f t="shared" si="34"/>
        <v>2</v>
      </c>
    </row>
    <row r="397" spans="1:14" s="6" customFormat="1" ht="31.5" customHeight="1" x14ac:dyDescent="0.4">
      <c r="A397" s="6" t="str">
        <f t="shared" si="30"/>
        <v>40-3</v>
      </c>
      <c r="B397" s="6" t="str">
        <f t="shared" si="31"/>
        <v>40-3</v>
      </c>
      <c r="C397" s="26">
        <v>40</v>
      </c>
      <c r="D397" s="27" t="s">
        <v>9</v>
      </c>
      <c r="E397" s="28">
        <v>3</v>
      </c>
      <c r="F397" s="26"/>
      <c r="G397" s="26" t="str">
        <f t="shared" si="32"/>
        <v>40-3</v>
      </c>
      <c r="H397" s="29"/>
      <c r="I397" s="30" t="s">
        <v>27</v>
      </c>
      <c r="J397" s="31" t="s">
        <v>75</v>
      </c>
      <c r="K397" s="31"/>
      <c r="L397" s="32">
        <f t="shared" si="33"/>
        <v>40</v>
      </c>
      <c r="M397" s="32" t="s">
        <v>0</v>
      </c>
      <c r="N397" s="32">
        <f t="shared" si="34"/>
        <v>3</v>
      </c>
    </row>
    <row r="398" spans="1:14" s="6" customFormat="1" ht="31.5" customHeight="1" x14ac:dyDescent="0.4">
      <c r="A398" s="6" t="str">
        <f t="shared" si="30"/>
        <v>40-4</v>
      </c>
      <c r="B398" s="6" t="str">
        <f t="shared" si="31"/>
        <v>40-4</v>
      </c>
      <c r="C398" s="26">
        <v>40</v>
      </c>
      <c r="D398" s="27" t="s">
        <v>9</v>
      </c>
      <c r="E398" s="28">
        <v>4</v>
      </c>
      <c r="F398" s="26"/>
      <c r="G398" s="26" t="str">
        <f t="shared" si="32"/>
        <v>40-4</v>
      </c>
      <c r="H398" s="29"/>
      <c r="I398" s="30" t="s">
        <v>27</v>
      </c>
      <c r="J398" s="31" t="s">
        <v>74</v>
      </c>
      <c r="K398" s="31"/>
      <c r="L398" s="32">
        <f t="shared" si="33"/>
        <v>40</v>
      </c>
      <c r="M398" s="32" t="s">
        <v>0</v>
      </c>
      <c r="N398" s="32">
        <f t="shared" si="34"/>
        <v>4</v>
      </c>
    </row>
    <row r="399" spans="1:14" s="6" customFormat="1" ht="31.5" customHeight="1" x14ac:dyDescent="0.4">
      <c r="A399" s="6" t="str">
        <f t="shared" si="30"/>
        <v>40-5</v>
      </c>
      <c r="B399" s="6" t="str">
        <f t="shared" si="31"/>
        <v>40-5</v>
      </c>
      <c r="C399" s="26">
        <v>40</v>
      </c>
      <c r="D399" s="27" t="s">
        <v>9</v>
      </c>
      <c r="E399" s="28">
        <v>5</v>
      </c>
      <c r="F399" s="26"/>
      <c r="G399" s="26" t="str">
        <f t="shared" si="32"/>
        <v>40-5</v>
      </c>
      <c r="H399" s="29"/>
      <c r="I399" s="30" t="s">
        <v>27</v>
      </c>
      <c r="J399" s="31" t="s">
        <v>78</v>
      </c>
      <c r="K399" s="31"/>
      <c r="L399" s="32">
        <f t="shared" si="33"/>
        <v>40</v>
      </c>
      <c r="M399" s="32" t="s">
        <v>0</v>
      </c>
      <c r="N399" s="32">
        <f t="shared" si="34"/>
        <v>5</v>
      </c>
    </row>
    <row r="400" spans="1:14" s="6" customFormat="1" ht="31.5" customHeight="1" x14ac:dyDescent="0.4">
      <c r="A400" s="6" t="str">
        <f t="shared" si="30"/>
        <v>40-6</v>
      </c>
      <c r="B400" s="6" t="str">
        <f t="shared" si="31"/>
        <v>40-6</v>
      </c>
      <c r="C400" s="26">
        <v>40</v>
      </c>
      <c r="D400" s="27" t="s">
        <v>9</v>
      </c>
      <c r="E400" s="28">
        <v>6</v>
      </c>
      <c r="F400" s="26"/>
      <c r="G400" s="26" t="str">
        <f t="shared" si="32"/>
        <v>40-6</v>
      </c>
      <c r="H400" s="29"/>
      <c r="I400" s="30" t="s">
        <v>57</v>
      </c>
      <c r="J400" s="31" t="s">
        <v>83</v>
      </c>
      <c r="K400" s="31"/>
      <c r="L400" s="32">
        <f t="shared" si="33"/>
        <v>40</v>
      </c>
      <c r="M400" s="32" t="s">
        <v>0</v>
      </c>
      <c r="N400" s="32">
        <f t="shared" si="34"/>
        <v>6</v>
      </c>
    </row>
    <row r="401" spans="1:14" s="6" customFormat="1" ht="31.5" customHeight="1" x14ac:dyDescent="0.4">
      <c r="A401" s="6" t="str">
        <f t="shared" si="30"/>
        <v>40-7</v>
      </c>
      <c r="B401" s="6" t="str">
        <f t="shared" si="31"/>
        <v>40-7</v>
      </c>
      <c r="C401" s="26">
        <v>40</v>
      </c>
      <c r="D401" s="27" t="s">
        <v>9</v>
      </c>
      <c r="E401" s="28">
        <v>7</v>
      </c>
      <c r="F401" s="26"/>
      <c r="G401" s="26" t="str">
        <f t="shared" si="32"/>
        <v>40-7</v>
      </c>
      <c r="H401" s="29"/>
      <c r="I401" s="30" t="s">
        <v>51</v>
      </c>
      <c r="J401" s="31" t="s">
        <v>74</v>
      </c>
      <c r="K401" s="31"/>
      <c r="L401" s="32">
        <f t="shared" si="33"/>
        <v>40</v>
      </c>
      <c r="M401" s="32" t="s">
        <v>0</v>
      </c>
      <c r="N401" s="32">
        <f t="shared" si="34"/>
        <v>7</v>
      </c>
    </row>
    <row r="402" spans="1:14" s="6" customFormat="1" ht="31.5" customHeight="1" x14ac:dyDescent="0.4">
      <c r="A402" s="6" t="str">
        <f t="shared" si="30"/>
        <v>40-8</v>
      </c>
      <c r="B402" s="6" t="str">
        <f t="shared" si="31"/>
        <v>40-8</v>
      </c>
      <c r="C402" s="26">
        <v>40</v>
      </c>
      <c r="D402" s="27" t="s">
        <v>9</v>
      </c>
      <c r="E402" s="28">
        <v>8</v>
      </c>
      <c r="F402" s="26"/>
      <c r="G402" s="26" t="str">
        <f t="shared" si="32"/>
        <v>40-8</v>
      </c>
      <c r="H402" s="29"/>
      <c r="I402" s="30" t="s">
        <v>25</v>
      </c>
      <c r="J402" s="31" t="s">
        <v>84</v>
      </c>
      <c r="K402" s="31"/>
      <c r="L402" s="32">
        <f t="shared" si="33"/>
        <v>40</v>
      </c>
      <c r="M402" s="32" t="s">
        <v>0</v>
      </c>
      <c r="N402" s="32">
        <f t="shared" si="34"/>
        <v>8</v>
      </c>
    </row>
    <row r="403" spans="1:14" s="6" customFormat="1" ht="31.5" customHeight="1" x14ac:dyDescent="0.4">
      <c r="A403" s="6" t="str">
        <f t="shared" si="30"/>
        <v>40-9</v>
      </c>
      <c r="B403" s="6" t="str">
        <f t="shared" si="31"/>
        <v>40-9</v>
      </c>
      <c r="C403" s="26">
        <v>40</v>
      </c>
      <c r="D403" s="27" t="s">
        <v>9</v>
      </c>
      <c r="E403" s="28">
        <v>9</v>
      </c>
      <c r="F403" s="26"/>
      <c r="G403" s="26" t="str">
        <f t="shared" si="32"/>
        <v>40-9</v>
      </c>
      <c r="H403" s="29"/>
      <c r="I403" s="30" t="s">
        <v>32</v>
      </c>
      <c r="J403" s="31" t="s">
        <v>81</v>
      </c>
      <c r="K403" s="31"/>
      <c r="L403" s="32">
        <f t="shared" si="33"/>
        <v>40</v>
      </c>
      <c r="M403" s="32" t="s">
        <v>0</v>
      </c>
      <c r="N403" s="32">
        <f t="shared" si="34"/>
        <v>9</v>
      </c>
    </row>
    <row r="404" spans="1:14" s="6" customFormat="1" ht="31.5" customHeight="1" x14ac:dyDescent="0.4">
      <c r="A404" s="6" t="str">
        <f t="shared" si="30"/>
        <v>40-10</v>
      </c>
      <c r="B404" s="6" t="str">
        <f t="shared" si="31"/>
        <v>40-10</v>
      </c>
      <c r="C404" s="26">
        <v>40</v>
      </c>
      <c r="D404" s="27" t="s">
        <v>9</v>
      </c>
      <c r="E404" s="28">
        <v>10</v>
      </c>
      <c r="F404" s="26"/>
      <c r="G404" s="26" t="str">
        <f t="shared" si="32"/>
        <v>40-10</v>
      </c>
      <c r="H404" s="29"/>
      <c r="I404" s="30" t="s">
        <v>25</v>
      </c>
      <c r="J404" s="31" t="s">
        <v>79</v>
      </c>
      <c r="K404" s="31"/>
      <c r="L404" s="32">
        <f t="shared" si="33"/>
        <v>40</v>
      </c>
      <c r="M404" s="32" t="s">
        <v>0</v>
      </c>
      <c r="N404" s="32">
        <f t="shared" si="34"/>
        <v>10</v>
      </c>
    </row>
    <row r="405" spans="1:14" s="6" customFormat="1" ht="31.5" customHeight="1" x14ac:dyDescent="0.4">
      <c r="A405" s="6" t="str">
        <f t="shared" si="30"/>
        <v>41-1</v>
      </c>
      <c r="B405" s="6" t="str">
        <f t="shared" si="31"/>
        <v>41-1</v>
      </c>
      <c r="C405" s="26">
        <v>41</v>
      </c>
      <c r="D405" s="27" t="s">
        <v>9</v>
      </c>
      <c r="E405" s="28">
        <v>1</v>
      </c>
      <c r="F405" s="26"/>
      <c r="G405" s="26" t="str">
        <f t="shared" si="32"/>
        <v>41-1</v>
      </c>
      <c r="H405" s="29"/>
      <c r="I405" s="30" t="s">
        <v>25</v>
      </c>
      <c r="J405" s="31" t="s">
        <v>72</v>
      </c>
      <c r="K405" s="31"/>
      <c r="L405" s="32">
        <f t="shared" si="33"/>
        <v>41</v>
      </c>
      <c r="M405" s="32" t="s">
        <v>0</v>
      </c>
      <c r="N405" s="32">
        <f t="shared" si="34"/>
        <v>1</v>
      </c>
    </row>
    <row r="406" spans="1:14" s="6" customFormat="1" ht="31.5" customHeight="1" x14ac:dyDescent="0.4">
      <c r="A406" s="6" t="str">
        <f t="shared" si="30"/>
        <v>41-2</v>
      </c>
      <c r="B406" s="6" t="str">
        <f t="shared" si="31"/>
        <v>41-2</v>
      </c>
      <c r="C406" s="26">
        <v>41</v>
      </c>
      <c r="D406" s="27" t="s">
        <v>9</v>
      </c>
      <c r="E406" s="28">
        <v>2</v>
      </c>
      <c r="F406" s="26"/>
      <c r="G406" s="26" t="str">
        <f t="shared" si="32"/>
        <v>41-2</v>
      </c>
      <c r="H406" s="29"/>
      <c r="I406" s="30" t="s">
        <v>41</v>
      </c>
      <c r="J406" s="31" t="s">
        <v>76</v>
      </c>
      <c r="K406" s="31"/>
      <c r="L406" s="32">
        <f t="shared" si="33"/>
        <v>41</v>
      </c>
      <c r="M406" s="32" t="s">
        <v>0</v>
      </c>
      <c r="N406" s="32">
        <f t="shared" si="34"/>
        <v>2</v>
      </c>
    </row>
    <row r="407" spans="1:14" s="6" customFormat="1" ht="31.5" customHeight="1" x14ac:dyDescent="0.4">
      <c r="A407" s="6" t="str">
        <f t="shared" si="30"/>
        <v>41-3</v>
      </c>
      <c r="B407" s="6" t="str">
        <f t="shared" si="31"/>
        <v>41-3</v>
      </c>
      <c r="C407" s="26">
        <v>41</v>
      </c>
      <c r="D407" s="27" t="s">
        <v>9</v>
      </c>
      <c r="E407" s="28">
        <v>3</v>
      </c>
      <c r="F407" s="26"/>
      <c r="G407" s="26" t="str">
        <f t="shared" si="32"/>
        <v>41-3</v>
      </c>
      <c r="H407" s="29"/>
      <c r="I407" s="30" t="s">
        <v>26</v>
      </c>
      <c r="J407" s="31" t="s">
        <v>75</v>
      </c>
      <c r="K407" s="31"/>
      <c r="L407" s="32">
        <f t="shared" si="33"/>
        <v>41</v>
      </c>
      <c r="M407" s="32" t="s">
        <v>0</v>
      </c>
      <c r="N407" s="32">
        <f t="shared" si="34"/>
        <v>3</v>
      </c>
    </row>
    <row r="408" spans="1:14" s="6" customFormat="1" ht="31.5" customHeight="1" x14ac:dyDescent="0.4">
      <c r="A408" s="6" t="str">
        <f t="shared" si="30"/>
        <v>41-4</v>
      </c>
      <c r="B408" s="6" t="str">
        <f t="shared" si="31"/>
        <v>41-4</v>
      </c>
      <c r="C408" s="26">
        <v>41</v>
      </c>
      <c r="D408" s="27" t="s">
        <v>9</v>
      </c>
      <c r="E408" s="28">
        <v>4</v>
      </c>
      <c r="F408" s="26"/>
      <c r="G408" s="26" t="str">
        <f t="shared" si="32"/>
        <v>41-4</v>
      </c>
      <c r="H408" s="29"/>
      <c r="I408" s="30" t="s">
        <v>25</v>
      </c>
      <c r="J408" s="31" t="s">
        <v>85</v>
      </c>
      <c r="K408" s="31"/>
      <c r="L408" s="32">
        <f t="shared" si="33"/>
        <v>41</v>
      </c>
      <c r="M408" s="32" t="s">
        <v>0</v>
      </c>
      <c r="N408" s="32">
        <f t="shared" si="34"/>
        <v>4</v>
      </c>
    </row>
    <row r="409" spans="1:14" s="6" customFormat="1" ht="31.5" customHeight="1" x14ac:dyDescent="0.4">
      <c r="A409" s="6" t="str">
        <f t="shared" si="30"/>
        <v>41-5</v>
      </c>
      <c r="B409" s="6" t="str">
        <f t="shared" si="31"/>
        <v>41-5</v>
      </c>
      <c r="C409" s="26">
        <v>41</v>
      </c>
      <c r="D409" s="27" t="s">
        <v>9</v>
      </c>
      <c r="E409" s="28">
        <v>5</v>
      </c>
      <c r="F409" s="26"/>
      <c r="G409" s="26" t="str">
        <f t="shared" si="32"/>
        <v>41-5</v>
      </c>
      <c r="H409" s="29"/>
      <c r="I409" s="30" t="s">
        <v>32</v>
      </c>
      <c r="J409" s="31" t="s">
        <v>79</v>
      </c>
      <c r="K409" s="31"/>
      <c r="L409" s="32">
        <f t="shared" si="33"/>
        <v>41</v>
      </c>
      <c r="M409" s="32" t="s">
        <v>0</v>
      </c>
      <c r="N409" s="32">
        <f t="shared" si="34"/>
        <v>5</v>
      </c>
    </row>
    <row r="410" spans="1:14" s="6" customFormat="1" ht="31.5" customHeight="1" x14ac:dyDescent="0.4">
      <c r="A410" s="6" t="str">
        <f t="shared" si="30"/>
        <v>41-6</v>
      </c>
      <c r="B410" s="6" t="str">
        <f t="shared" si="31"/>
        <v>41-6</v>
      </c>
      <c r="C410" s="26">
        <v>41</v>
      </c>
      <c r="D410" s="27" t="s">
        <v>9</v>
      </c>
      <c r="E410" s="28">
        <v>6</v>
      </c>
      <c r="F410" s="26"/>
      <c r="G410" s="26" t="str">
        <f t="shared" si="32"/>
        <v>41-6</v>
      </c>
      <c r="H410" s="29"/>
      <c r="I410" s="30" t="s">
        <v>47</v>
      </c>
      <c r="J410" s="31" t="s">
        <v>72</v>
      </c>
      <c r="K410" s="31"/>
      <c r="L410" s="32">
        <f t="shared" si="33"/>
        <v>41</v>
      </c>
      <c r="M410" s="32" t="s">
        <v>0</v>
      </c>
      <c r="N410" s="32">
        <f t="shared" si="34"/>
        <v>6</v>
      </c>
    </row>
    <row r="411" spans="1:14" s="6" customFormat="1" ht="31.5" customHeight="1" x14ac:dyDescent="0.4">
      <c r="A411" s="6" t="str">
        <f t="shared" si="30"/>
        <v>41-7</v>
      </c>
      <c r="B411" s="6" t="str">
        <f t="shared" si="31"/>
        <v>41-7</v>
      </c>
      <c r="C411" s="26">
        <v>41</v>
      </c>
      <c r="D411" s="27" t="s">
        <v>9</v>
      </c>
      <c r="E411" s="28">
        <v>7</v>
      </c>
      <c r="F411" s="26"/>
      <c r="G411" s="26" t="str">
        <f t="shared" si="32"/>
        <v>41-7</v>
      </c>
      <c r="H411" s="29"/>
      <c r="I411" s="30" t="s">
        <v>32</v>
      </c>
      <c r="J411" s="31" t="s">
        <v>72</v>
      </c>
      <c r="K411" s="31"/>
      <c r="L411" s="32">
        <f t="shared" si="33"/>
        <v>41</v>
      </c>
      <c r="M411" s="32" t="s">
        <v>0</v>
      </c>
      <c r="N411" s="32">
        <f t="shared" si="34"/>
        <v>7</v>
      </c>
    </row>
    <row r="412" spans="1:14" s="6" customFormat="1" ht="31.5" customHeight="1" x14ac:dyDescent="0.4">
      <c r="A412" s="6" t="str">
        <f t="shared" si="30"/>
        <v>41-8</v>
      </c>
      <c r="B412" s="6" t="str">
        <f t="shared" si="31"/>
        <v>41-8</v>
      </c>
      <c r="C412" s="26">
        <v>41</v>
      </c>
      <c r="D412" s="27" t="s">
        <v>9</v>
      </c>
      <c r="E412" s="28">
        <v>8</v>
      </c>
      <c r="F412" s="26"/>
      <c r="G412" s="26" t="str">
        <f t="shared" si="32"/>
        <v>41-8</v>
      </c>
      <c r="H412" s="29"/>
      <c r="I412" s="30" t="s">
        <v>61</v>
      </c>
      <c r="J412" s="31" t="s">
        <v>77</v>
      </c>
      <c r="K412" s="31"/>
      <c r="L412" s="32">
        <f t="shared" si="33"/>
        <v>41</v>
      </c>
      <c r="M412" s="32" t="s">
        <v>0</v>
      </c>
      <c r="N412" s="32">
        <f t="shared" si="34"/>
        <v>8</v>
      </c>
    </row>
    <row r="413" spans="1:14" s="6" customFormat="1" ht="31.5" customHeight="1" x14ac:dyDescent="0.4">
      <c r="A413" s="6" t="str">
        <f t="shared" si="30"/>
        <v>41-9</v>
      </c>
      <c r="B413" s="6" t="str">
        <f t="shared" si="31"/>
        <v>41-9</v>
      </c>
      <c r="C413" s="26">
        <v>41</v>
      </c>
      <c r="D413" s="27" t="s">
        <v>9</v>
      </c>
      <c r="E413" s="28">
        <v>9</v>
      </c>
      <c r="F413" s="26"/>
      <c r="G413" s="26" t="str">
        <f t="shared" si="32"/>
        <v>41-9</v>
      </c>
      <c r="H413" s="29"/>
      <c r="I413" s="30" t="s">
        <v>50</v>
      </c>
      <c r="J413" s="31" t="s">
        <v>85</v>
      </c>
      <c r="K413" s="31"/>
      <c r="L413" s="32">
        <f t="shared" si="33"/>
        <v>41</v>
      </c>
      <c r="M413" s="32" t="s">
        <v>0</v>
      </c>
      <c r="N413" s="32">
        <f t="shared" si="34"/>
        <v>9</v>
      </c>
    </row>
    <row r="414" spans="1:14" s="6" customFormat="1" ht="31.5" customHeight="1" x14ac:dyDescent="0.4">
      <c r="A414" s="6" t="str">
        <f t="shared" si="30"/>
        <v>41-10</v>
      </c>
      <c r="B414" s="6" t="str">
        <f t="shared" si="31"/>
        <v>41-10</v>
      </c>
      <c r="C414" s="26">
        <v>41</v>
      </c>
      <c r="D414" s="27" t="s">
        <v>9</v>
      </c>
      <c r="E414" s="28">
        <v>10</v>
      </c>
      <c r="F414" s="26"/>
      <c r="G414" s="26" t="str">
        <f t="shared" si="32"/>
        <v>41-10</v>
      </c>
      <c r="H414" s="29"/>
      <c r="I414" s="30" t="s">
        <v>25</v>
      </c>
      <c r="J414" s="31" t="s">
        <v>76</v>
      </c>
      <c r="K414" s="31"/>
      <c r="L414" s="32">
        <f t="shared" si="33"/>
        <v>41</v>
      </c>
      <c r="M414" s="32" t="s">
        <v>0</v>
      </c>
      <c r="N414" s="32">
        <f t="shared" si="34"/>
        <v>10</v>
      </c>
    </row>
    <row r="415" spans="1:14" s="6" customFormat="1" ht="31.5" customHeight="1" x14ac:dyDescent="0.4">
      <c r="A415" s="6" t="str">
        <f t="shared" si="30"/>
        <v>42-1</v>
      </c>
      <c r="B415" s="6" t="str">
        <f t="shared" si="31"/>
        <v>42-1</v>
      </c>
      <c r="C415" s="26">
        <v>42</v>
      </c>
      <c r="D415" s="27" t="s">
        <v>9</v>
      </c>
      <c r="E415" s="28">
        <v>1</v>
      </c>
      <c r="F415" s="26"/>
      <c r="G415" s="26" t="str">
        <f t="shared" si="32"/>
        <v>42-1</v>
      </c>
      <c r="H415" s="29"/>
      <c r="I415" s="30" t="s">
        <v>25</v>
      </c>
      <c r="J415" s="31" t="s">
        <v>75</v>
      </c>
      <c r="K415" s="31"/>
      <c r="L415" s="32">
        <f t="shared" si="33"/>
        <v>42</v>
      </c>
      <c r="M415" s="32" t="s">
        <v>0</v>
      </c>
      <c r="N415" s="32">
        <f t="shared" si="34"/>
        <v>1</v>
      </c>
    </row>
    <row r="416" spans="1:14" s="6" customFormat="1" ht="31.5" customHeight="1" x14ac:dyDescent="0.4">
      <c r="A416" s="6" t="str">
        <f t="shared" si="30"/>
        <v>42-2</v>
      </c>
      <c r="B416" s="6" t="str">
        <f t="shared" si="31"/>
        <v>42-2</v>
      </c>
      <c r="C416" s="26">
        <v>42</v>
      </c>
      <c r="D416" s="27" t="s">
        <v>9</v>
      </c>
      <c r="E416" s="28">
        <v>2</v>
      </c>
      <c r="F416" s="26"/>
      <c r="G416" s="26" t="str">
        <f t="shared" si="32"/>
        <v>42-2</v>
      </c>
      <c r="H416" s="29"/>
      <c r="I416" s="30" t="s">
        <v>42</v>
      </c>
      <c r="J416" s="31" t="s">
        <v>75</v>
      </c>
      <c r="K416" s="31"/>
      <c r="L416" s="32">
        <f t="shared" si="33"/>
        <v>42</v>
      </c>
      <c r="M416" s="32" t="s">
        <v>0</v>
      </c>
      <c r="N416" s="32">
        <f t="shared" si="34"/>
        <v>2</v>
      </c>
    </row>
    <row r="417" spans="1:14" s="6" customFormat="1" ht="31.5" customHeight="1" x14ac:dyDescent="0.4">
      <c r="A417" s="6" t="str">
        <f t="shared" si="30"/>
        <v>42-3</v>
      </c>
      <c r="B417" s="6" t="str">
        <f t="shared" si="31"/>
        <v>42-3</v>
      </c>
      <c r="C417" s="26">
        <v>42</v>
      </c>
      <c r="D417" s="27" t="s">
        <v>9</v>
      </c>
      <c r="E417" s="28">
        <v>3</v>
      </c>
      <c r="F417" s="26"/>
      <c r="G417" s="26" t="str">
        <f t="shared" si="32"/>
        <v>42-3</v>
      </c>
      <c r="H417" s="29"/>
      <c r="I417" s="30" t="s">
        <v>47</v>
      </c>
      <c r="J417" s="31" t="s">
        <v>75</v>
      </c>
      <c r="K417" s="31"/>
      <c r="L417" s="32">
        <f t="shared" si="33"/>
        <v>42</v>
      </c>
      <c r="M417" s="32" t="s">
        <v>0</v>
      </c>
      <c r="N417" s="32">
        <f t="shared" si="34"/>
        <v>3</v>
      </c>
    </row>
    <row r="418" spans="1:14" s="6" customFormat="1" ht="31.5" customHeight="1" x14ac:dyDescent="0.4">
      <c r="A418" s="6" t="str">
        <f t="shared" si="30"/>
        <v>42-4</v>
      </c>
      <c r="B418" s="6" t="str">
        <f t="shared" si="31"/>
        <v>42-4</v>
      </c>
      <c r="C418" s="26">
        <v>42</v>
      </c>
      <c r="D418" s="27" t="s">
        <v>9</v>
      </c>
      <c r="E418" s="28">
        <v>4</v>
      </c>
      <c r="F418" s="26"/>
      <c r="G418" s="26" t="str">
        <f t="shared" si="32"/>
        <v>42-4</v>
      </c>
      <c r="H418" s="29"/>
      <c r="I418" s="30" t="s">
        <v>47</v>
      </c>
      <c r="J418" s="31" t="s">
        <v>87</v>
      </c>
      <c r="K418" s="31"/>
      <c r="L418" s="32">
        <f t="shared" si="33"/>
        <v>42</v>
      </c>
      <c r="M418" s="32" t="s">
        <v>0</v>
      </c>
      <c r="N418" s="32">
        <f t="shared" si="34"/>
        <v>4</v>
      </c>
    </row>
    <row r="419" spans="1:14" s="6" customFormat="1" ht="31.5" customHeight="1" x14ac:dyDescent="0.4">
      <c r="A419" s="6" t="str">
        <f t="shared" si="30"/>
        <v>42-5</v>
      </c>
      <c r="B419" s="6" t="str">
        <f t="shared" si="31"/>
        <v>42-5</v>
      </c>
      <c r="C419" s="26">
        <v>42</v>
      </c>
      <c r="D419" s="27" t="s">
        <v>9</v>
      </c>
      <c r="E419" s="28">
        <v>5</v>
      </c>
      <c r="F419" s="26"/>
      <c r="G419" s="26" t="str">
        <f t="shared" si="32"/>
        <v>42-5</v>
      </c>
      <c r="H419" s="29"/>
      <c r="I419" s="30" t="s">
        <v>27</v>
      </c>
      <c r="J419" s="31" t="s">
        <v>74</v>
      </c>
      <c r="K419" s="31"/>
      <c r="L419" s="32">
        <f t="shared" si="33"/>
        <v>42</v>
      </c>
      <c r="M419" s="32" t="s">
        <v>0</v>
      </c>
      <c r="N419" s="32">
        <f t="shared" si="34"/>
        <v>5</v>
      </c>
    </row>
    <row r="420" spans="1:14" s="6" customFormat="1" ht="31.5" customHeight="1" x14ac:dyDescent="0.4">
      <c r="A420" s="6" t="str">
        <f t="shared" si="30"/>
        <v>42-6</v>
      </c>
      <c r="B420" s="6" t="str">
        <f t="shared" si="31"/>
        <v>42-6</v>
      </c>
      <c r="C420" s="26">
        <v>42</v>
      </c>
      <c r="D420" s="27" t="s">
        <v>9</v>
      </c>
      <c r="E420" s="28">
        <v>6</v>
      </c>
      <c r="F420" s="26"/>
      <c r="G420" s="26" t="str">
        <f t="shared" si="32"/>
        <v>42-6</v>
      </c>
      <c r="H420" s="29"/>
      <c r="I420" s="30" t="s">
        <v>28</v>
      </c>
      <c r="J420" s="31" t="s">
        <v>77</v>
      </c>
      <c r="K420" s="31"/>
      <c r="L420" s="32">
        <f t="shared" si="33"/>
        <v>42</v>
      </c>
      <c r="M420" s="32" t="s">
        <v>0</v>
      </c>
      <c r="N420" s="32">
        <f t="shared" si="34"/>
        <v>6</v>
      </c>
    </row>
    <row r="421" spans="1:14" s="6" customFormat="1" ht="31.5" customHeight="1" x14ac:dyDescent="0.4">
      <c r="A421" s="6" t="str">
        <f t="shared" si="30"/>
        <v>42-7</v>
      </c>
      <c r="B421" s="6" t="str">
        <f t="shared" si="31"/>
        <v>42-7</v>
      </c>
      <c r="C421" s="26">
        <v>42</v>
      </c>
      <c r="D421" s="27" t="s">
        <v>9</v>
      </c>
      <c r="E421" s="28">
        <v>7</v>
      </c>
      <c r="F421" s="26"/>
      <c r="G421" s="26" t="str">
        <f t="shared" si="32"/>
        <v>42-7</v>
      </c>
      <c r="H421" s="29"/>
      <c r="I421" s="30" t="s">
        <v>28</v>
      </c>
      <c r="J421" s="31" t="s">
        <v>76</v>
      </c>
      <c r="K421" s="31"/>
      <c r="L421" s="32">
        <f t="shared" si="33"/>
        <v>42</v>
      </c>
      <c r="M421" s="32" t="s">
        <v>0</v>
      </c>
      <c r="N421" s="32">
        <f t="shared" si="34"/>
        <v>7</v>
      </c>
    </row>
    <row r="422" spans="1:14" s="6" customFormat="1" ht="31.5" customHeight="1" x14ac:dyDescent="0.4">
      <c r="A422" s="6" t="str">
        <f t="shared" si="30"/>
        <v>42-8</v>
      </c>
      <c r="B422" s="6" t="str">
        <f t="shared" si="31"/>
        <v>42-8</v>
      </c>
      <c r="C422" s="26">
        <v>42</v>
      </c>
      <c r="D422" s="27" t="s">
        <v>9</v>
      </c>
      <c r="E422" s="28">
        <v>8</v>
      </c>
      <c r="F422" s="26"/>
      <c r="G422" s="26" t="str">
        <f t="shared" si="32"/>
        <v>42-8</v>
      </c>
      <c r="H422" s="29"/>
      <c r="I422" s="30" t="s">
        <v>28</v>
      </c>
      <c r="J422" s="31" t="s">
        <v>76</v>
      </c>
      <c r="K422" s="31"/>
      <c r="L422" s="32">
        <f t="shared" si="33"/>
        <v>42</v>
      </c>
      <c r="M422" s="32" t="s">
        <v>0</v>
      </c>
      <c r="N422" s="32">
        <f t="shared" si="34"/>
        <v>8</v>
      </c>
    </row>
    <row r="423" spans="1:14" s="6" customFormat="1" ht="31.5" customHeight="1" x14ac:dyDescent="0.4">
      <c r="A423" s="6" t="str">
        <f t="shared" si="30"/>
        <v>42-9</v>
      </c>
      <c r="B423" s="6" t="str">
        <f t="shared" si="31"/>
        <v>42-9</v>
      </c>
      <c r="C423" s="26">
        <v>42</v>
      </c>
      <c r="D423" s="27" t="s">
        <v>9</v>
      </c>
      <c r="E423" s="28">
        <v>9</v>
      </c>
      <c r="F423" s="26"/>
      <c r="G423" s="26" t="str">
        <f t="shared" si="32"/>
        <v>42-9</v>
      </c>
      <c r="H423" s="29"/>
      <c r="I423" s="30" t="s">
        <v>31</v>
      </c>
      <c r="J423" s="31" t="s">
        <v>86</v>
      </c>
      <c r="K423" s="31"/>
      <c r="L423" s="32">
        <f t="shared" si="33"/>
        <v>42</v>
      </c>
      <c r="M423" s="32" t="s">
        <v>0</v>
      </c>
      <c r="N423" s="32">
        <f t="shared" si="34"/>
        <v>9</v>
      </c>
    </row>
    <row r="424" spans="1:14" s="6" customFormat="1" ht="31.5" customHeight="1" x14ac:dyDescent="0.4">
      <c r="A424" s="6" t="str">
        <f t="shared" si="30"/>
        <v>42-10</v>
      </c>
      <c r="B424" s="6" t="str">
        <f t="shared" si="31"/>
        <v>42-10</v>
      </c>
      <c r="C424" s="26">
        <v>42</v>
      </c>
      <c r="D424" s="27" t="s">
        <v>9</v>
      </c>
      <c r="E424" s="28">
        <v>10</v>
      </c>
      <c r="F424" s="26"/>
      <c r="G424" s="26" t="str">
        <f t="shared" si="32"/>
        <v>42-10</v>
      </c>
      <c r="H424" s="29"/>
      <c r="I424" s="30" t="s">
        <v>25</v>
      </c>
      <c r="J424" s="31" t="s">
        <v>75</v>
      </c>
      <c r="K424" s="31"/>
      <c r="L424" s="32">
        <f t="shared" si="33"/>
        <v>42</v>
      </c>
      <c r="M424" s="32" t="s">
        <v>0</v>
      </c>
      <c r="N424" s="32">
        <f t="shared" si="34"/>
        <v>10</v>
      </c>
    </row>
    <row r="425" spans="1:14" s="6" customFormat="1" ht="31.5" customHeight="1" x14ac:dyDescent="0.4">
      <c r="A425" s="6" t="str">
        <f t="shared" si="30"/>
        <v>43-1</v>
      </c>
      <c r="B425" s="6" t="str">
        <f t="shared" si="31"/>
        <v>43-1</v>
      </c>
      <c r="C425" s="26">
        <v>43</v>
      </c>
      <c r="D425" s="27" t="s">
        <v>9</v>
      </c>
      <c r="E425" s="28">
        <v>1</v>
      </c>
      <c r="F425" s="26"/>
      <c r="G425" s="26" t="str">
        <f t="shared" si="32"/>
        <v>43-1</v>
      </c>
      <c r="H425" s="29"/>
      <c r="I425" s="30" t="s">
        <v>28</v>
      </c>
      <c r="J425" s="31" t="s">
        <v>75</v>
      </c>
      <c r="K425" s="31"/>
      <c r="L425" s="32">
        <f t="shared" si="33"/>
        <v>43</v>
      </c>
      <c r="M425" s="32" t="s">
        <v>0</v>
      </c>
      <c r="N425" s="32">
        <f t="shared" si="34"/>
        <v>1</v>
      </c>
    </row>
    <row r="426" spans="1:14" s="6" customFormat="1" ht="31.5" customHeight="1" x14ac:dyDescent="0.4">
      <c r="A426" s="6" t="str">
        <f t="shared" si="30"/>
        <v>43-2</v>
      </c>
      <c r="B426" s="6" t="str">
        <f t="shared" si="31"/>
        <v>43-2</v>
      </c>
      <c r="C426" s="26">
        <v>43</v>
      </c>
      <c r="D426" s="27" t="s">
        <v>9</v>
      </c>
      <c r="E426" s="28">
        <v>2</v>
      </c>
      <c r="F426" s="26"/>
      <c r="G426" s="26" t="str">
        <f t="shared" si="32"/>
        <v>43-2</v>
      </c>
      <c r="H426" s="29"/>
      <c r="I426" s="30" t="s">
        <v>37</v>
      </c>
      <c r="J426" s="31" t="s">
        <v>81</v>
      </c>
      <c r="K426" s="31"/>
      <c r="L426" s="32">
        <f t="shared" si="33"/>
        <v>43</v>
      </c>
      <c r="M426" s="32" t="s">
        <v>0</v>
      </c>
      <c r="N426" s="32">
        <f t="shared" si="34"/>
        <v>2</v>
      </c>
    </row>
    <row r="427" spans="1:14" s="6" customFormat="1" ht="31.5" customHeight="1" x14ac:dyDescent="0.4">
      <c r="A427" s="6" t="str">
        <f t="shared" si="30"/>
        <v>43-3</v>
      </c>
      <c r="B427" s="6" t="str">
        <f t="shared" si="31"/>
        <v>43-3</v>
      </c>
      <c r="C427" s="26">
        <v>43</v>
      </c>
      <c r="D427" s="27" t="s">
        <v>9</v>
      </c>
      <c r="E427" s="28">
        <v>3</v>
      </c>
      <c r="F427" s="26"/>
      <c r="G427" s="26" t="str">
        <f t="shared" si="32"/>
        <v>43-3</v>
      </c>
      <c r="H427" s="29"/>
      <c r="I427" s="30" t="s">
        <v>31</v>
      </c>
      <c r="J427" s="31" t="s">
        <v>86</v>
      </c>
      <c r="K427" s="31"/>
      <c r="L427" s="32">
        <f t="shared" si="33"/>
        <v>43</v>
      </c>
      <c r="M427" s="32" t="s">
        <v>0</v>
      </c>
      <c r="N427" s="32">
        <f t="shared" si="34"/>
        <v>3</v>
      </c>
    </row>
    <row r="428" spans="1:14" s="6" customFormat="1" ht="31.5" customHeight="1" x14ac:dyDescent="0.4">
      <c r="A428" s="6" t="str">
        <f t="shared" si="30"/>
        <v>43-4</v>
      </c>
      <c r="B428" s="6" t="str">
        <f t="shared" si="31"/>
        <v>43-4</v>
      </c>
      <c r="C428" s="26">
        <v>43</v>
      </c>
      <c r="D428" s="27" t="s">
        <v>9</v>
      </c>
      <c r="E428" s="28">
        <v>4</v>
      </c>
      <c r="F428" s="26"/>
      <c r="G428" s="26" t="str">
        <f t="shared" si="32"/>
        <v>43-4</v>
      </c>
      <c r="H428" s="29"/>
      <c r="I428" s="30" t="s">
        <v>62</v>
      </c>
      <c r="J428" s="31" t="s">
        <v>90</v>
      </c>
      <c r="K428" s="31"/>
      <c r="L428" s="32">
        <f t="shared" si="33"/>
        <v>43</v>
      </c>
      <c r="M428" s="32" t="s">
        <v>0</v>
      </c>
      <c r="N428" s="32">
        <f t="shared" si="34"/>
        <v>4</v>
      </c>
    </row>
    <row r="429" spans="1:14" s="6" customFormat="1" ht="31.5" customHeight="1" x14ac:dyDescent="0.4">
      <c r="A429" s="6" t="str">
        <f t="shared" si="30"/>
        <v>43-5</v>
      </c>
      <c r="B429" s="6" t="str">
        <f t="shared" si="31"/>
        <v>43-5</v>
      </c>
      <c r="C429" s="26">
        <v>43</v>
      </c>
      <c r="D429" s="27" t="s">
        <v>9</v>
      </c>
      <c r="E429" s="28">
        <v>5</v>
      </c>
      <c r="F429" s="26"/>
      <c r="G429" s="26" t="str">
        <f t="shared" si="32"/>
        <v>43-5</v>
      </c>
      <c r="H429" s="29"/>
      <c r="I429" s="30" t="s">
        <v>28</v>
      </c>
      <c r="J429" s="31" t="s">
        <v>76</v>
      </c>
      <c r="K429" s="31"/>
      <c r="L429" s="32">
        <f t="shared" si="33"/>
        <v>43</v>
      </c>
      <c r="M429" s="32" t="s">
        <v>0</v>
      </c>
      <c r="N429" s="32">
        <f t="shared" si="34"/>
        <v>5</v>
      </c>
    </row>
    <row r="430" spans="1:14" s="6" customFormat="1" ht="31.5" customHeight="1" x14ac:dyDescent="0.4">
      <c r="A430" s="6" t="str">
        <f t="shared" si="30"/>
        <v>43-6</v>
      </c>
      <c r="B430" s="6" t="str">
        <f t="shared" si="31"/>
        <v>43-6</v>
      </c>
      <c r="C430" s="26">
        <v>43</v>
      </c>
      <c r="D430" s="27" t="s">
        <v>9</v>
      </c>
      <c r="E430" s="28">
        <v>6</v>
      </c>
      <c r="F430" s="26"/>
      <c r="G430" s="26" t="str">
        <f t="shared" si="32"/>
        <v>43-6</v>
      </c>
      <c r="H430" s="29"/>
      <c r="I430" s="30" t="s">
        <v>42</v>
      </c>
      <c r="J430" s="31" t="s">
        <v>79</v>
      </c>
      <c r="K430" s="31"/>
      <c r="L430" s="32">
        <f t="shared" si="33"/>
        <v>43</v>
      </c>
      <c r="M430" s="32" t="s">
        <v>0</v>
      </c>
      <c r="N430" s="32">
        <f t="shared" si="34"/>
        <v>6</v>
      </c>
    </row>
    <row r="431" spans="1:14" s="6" customFormat="1" ht="31.5" customHeight="1" x14ac:dyDescent="0.4">
      <c r="A431" s="6" t="str">
        <f t="shared" si="30"/>
        <v>43-7</v>
      </c>
      <c r="B431" s="6" t="str">
        <f t="shared" si="31"/>
        <v>43-7</v>
      </c>
      <c r="C431" s="26">
        <v>43</v>
      </c>
      <c r="D431" s="27" t="s">
        <v>9</v>
      </c>
      <c r="E431" s="28">
        <v>7</v>
      </c>
      <c r="F431" s="26"/>
      <c r="G431" s="26" t="str">
        <f t="shared" si="32"/>
        <v>43-7</v>
      </c>
      <c r="H431" s="29"/>
      <c r="I431" s="30" t="s">
        <v>28</v>
      </c>
      <c r="J431" s="31" t="s">
        <v>75</v>
      </c>
      <c r="K431" s="31"/>
      <c r="L431" s="32">
        <f t="shared" si="33"/>
        <v>43</v>
      </c>
      <c r="M431" s="32" t="s">
        <v>0</v>
      </c>
      <c r="N431" s="32">
        <f t="shared" si="34"/>
        <v>7</v>
      </c>
    </row>
    <row r="432" spans="1:14" s="6" customFormat="1" ht="31.5" customHeight="1" x14ac:dyDescent="0.4">
      <c r="A432" s="6" t="str">
        <f t="shared" si="30"/>
        <v>43-8</v>
      </c>
      <c r="B432" s="6" t="str">
        <f t="shared" si="31"/>
        <v>43-8</v>
      </c>
      <c r="C432" s="26">
        <v>43</v>
      </c>
      <c r="D432" s="27" t="s">
        <v>9</v>
      </c>
      <c r="E432" s="28">
        <v>8</v>
      </c>
      <c r="F432" s="26"/>
      <c r="G432" s="26" t="str">
        <f t="shared" si="32"/>
        <v>43-8</v>
      </c>
      <c r="H432" s="29"/>
      <c r="I432" s="30" t="s">
        <v>28</v>
      </c>
      <c r="J432" s="31" t="s">
        <v>81</v>
      </c>
      <c r="K432" s="31"/>
      <c r="L432" s="32">
        <f t="shared" si="33"/>
        <v>43</v>
      </c>
      <c r="M432" s="32" t="s">
        <v>0</v>
      </c>
      <c r="N432" s="32">
        <f t="shared" si="34"/>
        <v>8</v>
      </c>
    </row>
    <row r="433" spans="1:14" s="6" customFormat="1" ht="31.5" customHeight="1" x14ac:dyDescent="0.4">
      <c r="A433" s="6" t="str">
        <f t="shared" si="30"/>
        <v>43-9</v>
      </c>
      <c r="B433" s="6" t="str">
        <f t="shared" si="31"/>
        <v>43-9</v>
      </c>
      <c r="C433" s="26">
        <v>43</v>
      </c>
      <c r="D433" s="27" t="s">
        <v>9</v>
      </c>
      <c r="E433" s="28">
        <v>9</v>
      </c>
      <c r="F433" s="26"/>
      <c r="G433" s="26" t="str">
        <f t="shared" si="32"/>
        <v>43-9</v>
      </c>
      <c r="H433" s="29"/>
      <c r="I433" s="30" t="s">
        <v>27</v>
      </c>
      <c r="J433" s="31" t="s">
        <v>76</v>
      </c>
      <c r="K433" s="31"/>
      <c r="L433" s="32">
        <f t="shared" si="33"/>
        <v>43</v>
      </c>
      <c r="M433" s="32" t="s">
        <v>0</v>
      </c>
      <c r="N433" s="32">
        <f t="shared" si="34"/>
        <v>9</v>
      </c>
    </row>
    <row r="434" spans="1:14" s="6" customFormat="1" ht="31.5" customHeight="1" x14ac:dyDescent="0.4">
      <c r="A434" s="6" t="str">
        <f t="shared" si="30"/>
        <v>43-10</v>
      </c>
      <c r="B434" s="6" t="str">
        <f t="shared" si="31"/>
        <v>43-10</v>
      </c>
      <c r="C434" s="26">
        <v>43</v>
      </c>
      <c r="D434" s="27" t="s">
        <v>9</v>
      </c>
      <c r="E434" s="28">
        <v>10</v>
      </c>
      <c r="F434" s="26"/>
      <c r="G434" s="26" t="str">
        <f t="shared" si="32"/>
        <v>43-10</v>
      </c>
      <c r="H434" s="29"/>
      <c r="I434" s="30" t="s">
        <v>27</v>
      </c>
      <c r="J434" s="31" t="s">
        <v>76</v>
      </c>
      <c r="K434" s="31"/>
      <c r="L434" s="32">
        <f t="shared" si="33"/>
        <v>43</v>
      </c>
      <c r="M434" s="32" t="s">
        <v>0</v>
      </c>
      <c r="N434" s="32">
        <f t="shared" si="34"/>
        <v>10</v>
      </c>
    </row>
    <row r="435" spans="1:14" s="6" customFormat="1" ht="31.5" customHeight="1" x14ac:dyDescent="0.4">
      <c r="A435" s="6" t="str">
        <f t="shared" si="30"/>
        <v>44-1</v>
      </c>
      <c r="B435" s="6" t="str">
        <f t="shared" si="31"/>
        <v>44-1</v>
      </c>
      <c r="C435" s="26">
        <v>44</v>
      </c>
      <c r="D435" s="27" t="s">
        <v>9</v>
      </c>
      <c r="E435" s="28">
        <v>1</v>
      </c>
      <c r="F435" s="26"/>
      <c r="G435" s="26" t="str">
        <f t="shared" si="32"/>
        <v>44-1</v>
      </c>
      <c r="H435" s="29"/>
      <c r="I435" s="30" t="s">
        <v>27</v>
      </c>
      <c r="J435" s="31" t="s">
        <v>72</v>
      </c>
      <c r="K435" s="31"/>
      <c r="L435" s="32">
        <f t="shared" si="33"/>
        <v>44</v>
      </c>
      <c r="M435" s="32" t="s">
        <v>0</v>
      </c>
      <c r="N435" s="32">
        <f t="shared" si="34"/>
        <v>1</v>
      </c>
    </row>
    <row r="436" spans="1:14" s="6" customFormat="1" ht="31.5" customHeight="1" x14ac:dyDescent="0.4">
      <c r="A436" s="6" t="str">
        <f t="shared" si="30"/>
        <v>44-2</v>
      </c>
      <c r="B436" s="6" t="str">
        <f t="shared" si="31"/>
        <v>44-2</v>
      </c>
      <c r="C436" s="26">
        <v>44</v>
      </c>
      <c r="D436" s="27" t="s">
        <v>9</v>
      </c>
      <c r="E436" s="28">
        <v>2</v>
      </c>
      <c r="F436" s="26"/>
      <c r="G436" s="26" t="str">
        <f t="shared" si="32"/>
        <v>44-2</v>
      </c>
      <c r="H436" s="29"/>
      <c r="I436" s="30" t="s">
        <v>27</v>
      </c>
      <c r="J436" s="31" t="s">
        <v>90</v>
      </c>
      <c r="K436" s="31"/>
      <c r="L436" s="32">
        <f t="shared" si="33"/>
        <v>44</v>
      </c>
      <c r="M436" s="32" t="s">
        <v>0</v>
      </c>
      <c r="N436" s="32">
        <f t="shared" si="34"/>
        <v>2</v>
      </c>
    </row>
    <row r="437" spans="1:14" s="6" customFormat="1" ht="31.5" customHeight="1" x14ac:dyDescent="0.4">
      <c r="A437" s="6" t="str">
        <f t="shared" si="30"/>
        <v>44-3</v>
      </c>
      <c r="B437" s="6" t="str">
        <f t="shared" si="31"/>
        <v>44-3</v>
      </c>
      <c r="C437" s="26">
        <v>44</v>
      </c>
      <c r="D437" s="27" t="s">
        <v>9</v>
      </c>
      <c r="E437" s="28">
        <v>3</v>
      </c>
      <c r="F437" s="26"/>
      <c r="G437" s="26" t="str">
        <f t="shared" si="32"/>
        <v>44-3</v>
      </c>
      <c r="H437" s="29"/>
      <c r="I437" s="30" t="s">
        <v>39</v>
      </c>
      <c r="J437" s="31" t="s">
        <v>75</v>
      </c>
      <c r="K437" s="31"/>
      <c r="L437" s="32">
        <f t="shared" si="33"/>
        <v>44</v>
      </c>
      <c r="M437" s="32" t="s">
        <v>0</v>
      </c>
      <c r="N437" s="32">
        <f t="shared" si="34"/>
        <v>3</v>
      </c>
    </row>
    <row r="438" spans="1:14" s="6" customFormat="1" ht="31.5" customHeight="1" x14ac:dyDescent="0.4">
      <c r="A438" s="6" t="str">
        <f t="shared" si="30"/>
        <v>44-4</v>
      </c>
      <c r="B438" s="6" t="str">
        <f t="shared" si="31"/>
        <v>44-4</v>
      </c>
      <c r="C438" s="26">
        <v>44</v>
      </c>
      <c r="D438" s="27" t="s">
        <v>9</v>
      </c>
      <c r="E438" s="28">
        <v>4</v>
      </c>
      <c r="F438" s="26"/>
      <c r="G438" s="26" t="str">
        <f t="shared" si="32"/>
        <v>44-4</v>
      </c>
      <c r="H438" s="29"/>
      <c r="I438" s="30" t="s">
        <v>31</v>
      </c>
      <c r="J438" s="31" t="s">
        <v>87</v>
      </c>
      <c r="K438" s="31"/>
      <c r="L438" s="32">
        <f t="shared" si="33"/>
        <v>44</v>
      </c>
      <c r="M438" s="32" t="s">
        <v>0</v>
      </c>
      <c r="N438" s="32">
        <f t="shared" si="34"/>
        <v>4</v>
      </c>
    </row>
    <row r="439" spans="1:14" s="6" customFormat="1" ht="31.5" customHeight="1" x14ac:dyDescent="0.4">
      <c r="A439" s="6" t="str">
        <f t="shared" si="30"/>
        <v>44-5</v>
      </c>
      <c r="B439" s="6" t="str">
        <f t="shared" si="31"/>
        <v>44-5</v>
      </c>
      <c r="C439" s="26">
        <v>44</v>
      </c>
      <c r="D439" s="27" t="s">
        <v>9</v>
      </c>
      <c r="E439" s="28">
        <v>5</v>
      </c>
      <c r="F439" s="26"/>
      <c r="G439" s="26" t="str">
        <f t="shared" si="32"/>
        <v>44-5</v>
      </c>
      <c r="H439" s="29"/>
      <c r="I439" s="30" t="s">
        <v>37</v>
      </c>
      <c r="J439" s="31" t="s">
        <v>72</v>
      </c>
      <c r="K439" s="31"/>
      <c r="L439" s="32">
        <f t="shared" si="33"/>
        <v>44</v>
      </c>
      <c r="M439" s="32" t="s">
        <v>0</v>
      </c>
      <c r="N439" s="32">
        <f t="shared" si="34"/>
        <v>5</v>
      </c>
    </row>
    <row r="440" spans="1:14" s="6" customFormat="1" ht="31.5" customHeight="1" x14ac:dyDescent="0.4">
      <c r="A440" s="6" t="str">
        <f t="shared" si="30"/>
        <v>44-6</v>
      </c>
      <c r="B440" s="6" t="str">
        <f t="shared" si="31"/>
        <v>44-6</v>
      </c>
      <c r="C440" s="26">
        <v>44</v>
      </c>
      <c r="D440" s="27" t="s">
        <v>9</v>
      </c>
      <c r="E440" s="28">
        <v>6</v>
      </c>
      <c r="F440" s="26"/>
      <c r="G440" s="26" t="str">
        <f t="shared" si="32"/>
        <v>44-6</v>
      </c>
      <c r="H440" s="29"/>
      <c r="I440" s="30" t="s">
        <v>31</v>
      </c>
      <c r="J440" s="31" t="s">
        <v>84</v>
      </c>
      <c r="K440" s="31"/>
      <c r="L440" s="32">
        <f t="shared" si="33"/>
        <v>44</v>
      </c>
      <c r="M440" s="32" t="s">
        <v>0</v>
      </c>
      <c r="N440" s="32">
        <f t="shared" si="34"/>
        <v>6</v>
      </c>
    </row>
    <row r="441" spans="1:14" s="6" customFormat="1" ht="31.5" customHeight="1" x14ac:dyDescent="0.4">
      <c r="A441" s="6" t="str">
        <f t="shared" si="30"/>
        <v>44-7</v>
      </c>
      <c r="B441" s="6" t="str">
        <f t="shared" si="31"/>
        <v>44-7</v>
      </c>
      <c r="C441" s="26">
        <v>44</v>
      </c>
      <c r="D441" s="27" t="s">
        <v>9</v>
      </c>
      <c r="E441" s="28">
        <v>7</v>
      </c>
      <c r="F441" s="26"/>
      <c r="G441" s="26" t="str">
        <f t="shared" si="32"/>
        <v>44-7</v>
      </c>
      <c r="H441" s="29"/>
      <c r="I441" s="30" t="s">
        <v>31</v>
      </c>
      <c r="J441" s="31" t="s">
        <v>84</v>
      </c>
      <c r="K441" s="31"/>
      <c r="L441" s="32">
        <f t="shared" si="33"/>
        <v>44</v>
      </c>
      <c r="M441" s="32" t="s">
        <v>0</v>
      </c>
      <c r="N441" s="32">
        <f t="shared" si="34"/>
        <v>7</v>
      </c>
    </row>
    <row r="442" spans="1:14" s="6" customFormat="1" ht="31.5" customHeight="1" x14ac:dyDescent="0.4">
      <c r="A442" s="6" t="str">
        <f t="shared" si="30"/>
        <v>44-8</v>
      </c>
      <c r="B442" s="6" t="str">
        <f t="shared" si="31"/>
        <v>44-8</v>
      </c>
      <c r="C442" s="26">
        <v>44</v>
      </c>
      <c r="D442" s="27" t="s">
        <v>9</v>
      </c>
      <c r="E442" s="28">
        <v>8</v>
      </c>
      <c r="F442" s="26"/>
      <c r="G442" s="26" t="str">
        <f t="shared" si="32"/>
        <v>44-8</v>
      </c>
      <c r="H442" s="29"/>
      <c r="I442" s="30" t="s">
        <v>63</v>
      </c>
      <c r="J442" s="31" t="s">
        <v>77</v>
      </c>
      <c r="K442" s="31"/>
      <c r="L442" s="32">
        <f t="shared" si="33"/>
        <v>44</v>
      </c>
      <c r="M442" s="32" t="s">
        <v>0</v>
      </c>
      <c r="N442" s="32">
        <f t="shared" si="34"/>
        <v>8</v>
      </c>
    </row>
    <row r="443" spans="1:14" s="6" customFormat="1" ht="31.5" customHeight="1" x14ac:dyDescent="0.4">
      <c r="A443" s="6" t="str">
        <f t="shared" si="30"/>
        <v>44-9</v>
      </c>
      <c r="B443" s="6" t="str">
        <f t="shared" si="31"/>
        <v>44-9</v>
      </c>
      <c r="C443" s="26">
        <v>44</v>
      </c>
      <c r="D443" s="27" t="s">
        <v>9</v>
      </c>
      <c r="E443" s="28">
        <v>9</v>
      </c>
      <c r="F443" s="26"/>
      <c r="G443" s="26" t="str">
        <f t="shared" si="32"/>
        <v>44-9</v>
      </c>
      <c r="H443" s="29"/>
      <c r="I443" s="30" t="s">
        <v>37</v>
      </c>
      <c r="J443" s="31" t="s">
        <v>81</v>
      </c>
      <c r="K443" s="31"/>
      <c r="L443" s="32">
        <f t="shared" si="33"/>
        <v>44</v>
      </c>
      <c r="M443" s="32" t="s">
        <v>0</v>
      </c>
      <c r="N443" s="32">
        <f t="shared" si="34"/>
        <v>9</v>
      </c>
    </row>
    <row r="444" spans="1:14" s="6" customFormat="1" ht="31.5" customHeight="1" x14ac:dyDescent="0.4">
      <c r="A444" s="6" t="str">
        <f t="shared" si="30"/>
        <v>44-10</v>
      </c>
      <c r="B444" s="6" t="str">
        <f t="shared" si="31"/>
        <v>44-10</v>
      </c>
      <c r="C444" s="26">
        <v>44</v>
      </c>
      <c r="D444" s="27" t="s">
        <v>9</v>
      </c>
      <c r="E444" s="28">
        <v>10</v>
      </c>
      <c r="F444" s="26"/>
      <c r="G444" s="26" t="str">
        <f t="shared" si="32"/>
        <v>44-10</v>
      </c>
      <c r="H444" s="29"/>
      <c r="I444" s="30" t="s">
        <v>31</v>
      </c>
      <c r="J444" s="31" t="s">
        <v>86</v>
      </c>
      <c r="K444" s="31"/>
      <c r="L444" s="32">
        <f t="shared" si="33"/>
        <v>44</v>
      </c>
      <c r="M444" s="32" t="s">
        <v>0</v>
      </c>
      <c r="N444" s="32">
        <f t="shared" si="34"/>
        <v>10</v>
      </c>
    </row>
    <row r="445" spans="1:14" s="6" customFormat="1" ht="31.5" customHeight="1" x14ac:dyDescent="0.4">
      <c r="A445" s="6" t="str">
        <f t="shared" si="30"/>
        <v>45-1</v>
      </c>
      <c r="B445" s="6" t="str">
        <f t="shared" si="31"/>
        <v>45-1</v>
      </c>
      <c r="C445" s="26">
        <v>45</v>
      </c>
      <c r="D445" s="27" t="s">
        <v>9</v>
      </c>
      <c r="E445" s="28">
        <v>1</v>
      </c>
      <c r="F445" s="26"/>
      <c r="G445" s="26" t="str">
        <f t="shared" si="32"/>
        <v>45-1</v>
      </c>
      <c r="H445" s="29"/>
      <c r="I445" s="30" t="s">
        <v>32</v>
      </c>
      <c r="J445" s="31" t="s">
        <v>81</v>
      </c>
      <c r="K445" s="31"/>
      <c r="L445" s="32">
        <f t="shared" si="33"/>
        <v>45</v>
      </c>
      <c r="M445" s="32" t="s">
        <v>0</v>
      </c>
      <c r="N445" s="32">
        <f t="shared" si="34"/>
        <v>1</v>
      </c>
    </row>
    <row r="446" spans="1:14" s="6" customFormat="1" ht="31.5" customHeight="1" x14ac:dyDescent="0.4">
      <c r="A446" s="6" t="str">
        <f t="shared" si="30"/>
        <v>45-2</v>
      </c>
      <c r="B446" s="6" t="str">
        <f t="shared" si="31"/>
        <v>45-2</v>
      </c>
      <c r="C446" s="26">
        <v>45</v>
      </c>
      <c r="D446" s="27" t="s">
        <v>9</v>
      </c>
      <c r="E446" s="28">
        <v>2</v>
      </c>
      <c r="F446" s="26"/>
      <c r="G446" s="26" t="str">
        <f t="shared" si="32"/>
        <v>45-2</v>
      </c>
      <c r="H446" s="29"/>
      <c r="I446" s="30" t="s">
        <v>31</v>
      </c>
      <c r="J446" s="31" t="s">
        <v>87</v>
      </c>
      <c r="K446" s="31"/>
      <c r="L446" s="32">
        <f t="shared" si="33"/>
        <v>45</v>
      </c>
      <c r="M446" s="32" t="s">
        <v>0</v>
      </c>
      <c r="N446" s="32">
        <f t="shared" si="34"/>
        <v>2</v>
      </c>
    </row>
    <row r="447" spans="1:14" s="6" customFormat="1" ht="31.5" customHeight="1" x14ac:dyDescent="0.4">
      <c r="A447" s="6" t="str">
        <f t="shared" si="30"/>
        <v>45-3</v>
      </c>
      <c r="B447" s="6" t="str">
        <f t="shared" si="31"/>
        <v>45-3</v>
      </c>
      <c r="C447" s="26">
        <v>45</v>
      </c>
      <c r="D447" s="27" t="s">
        <v>9</v>
      </c>
      <c r="E447" s="28">
        <v>3</v>
      </c>
      <c r="F447" s="26"/>
      <c r="G447" s="26" t="str">
        <f t="shared" si="32"/>
        <v>45-3</v>
      </c>
      <c r="H447" s="29"/>
      <c r="I447" s="30" t="s">
        <v>26</v>
      </c>
      <c r="J447" s="31" t="s">
        <v>75</v>
      </c>
      <c r="K447" s="31"/>
      <c r="L447" s="32">
        <f t="shared" si="33"/>
        <v>45</v>
      </c>
      <c r="M447" s="32" t="s">
        <v>0</v>
      </c>
      <c r="N447" s="32">
        <f t="shared" si="34"/>
        <v>3</v>
      </c>
    </row>
    <row r="448" spans="1:14" s="6" customFormat="1" ht="31.5" customHeight="1" x14ac:dyDescent="0.4">
      <c r="A448" s="6" t="str">
        <f t="shared" si="30"/>
        <v>45-4</v>
      </c>
      <c r="B448" s="6" t="str">
        <f t="shared" si="31"/>
        <v>45-4</v>
      </c>
      <c r="C448" s="26">
        <v>45</v>
      </c>
      <c r="D448" s="27" t="s">
        <v>9</v>
      </c>
      <c r="E448" s="28">
        <v>4</v>
      </c>
      <c r="F448" s="26"/>
      <c r="G448" s="26" t="str">
        <f t="shared" si="32"/>
        <v>45-4</v>
      </c>
      <c r="H448" s="29"/>
      <c r="I448" s="30" t="s">
        <v>61</v>
      </c>
      <c r="J448" s="31" t="s">
        <v>75</v>
      </c>
      <c r="K448" s="31"/>
      <c r="L448" s="32">
        <f t="shared" si="33"/>
        <v>45</v>
      </c>
      <c r="M448" s="32" t="s">
        <v>0</v>
      </c>
      <c r="N448" s="32">
        <f t="shared" si="34"/>
        <v>4</v>
      </c>
    </row>
    <row r="449" spans="1:14" s="6" customFormat="1" ht="31.5" customHeight="1" x14ac:dyDescent="0.4">
      <c r="A449" s="6" t="str">
        <f t="shared" si="30"/>
        <v>45-5</v>
      </c>
      <c r="B449" s="6" t="str">
        <f t="shared" si="31"/>
        <v>45-5</v>
      </c>
      <c r="C449" s="26">
        <v>45</v>
      </c>
      <c r="D449" s="27" t="s">
        <v>9</v>
      </c>
      <c r="E449" s="28">
        <v>5</v>
      </c>
      <c r="F449" s="26"/>
      <c r="G449" s="26" t="str">
        <f t="shared" si="32"/>
        <v>45-5</v>
      </c>
      <c r="H449" s="29"/>
      <c r="I449" s="30" t="s">
        <v>27</v>
      </c>
      <c r="J449" s="31" t="s">
        <v>73</v>
      </c>
      <c r="K449" s="31"/>
      <c r="L449" s="32">
        <f t="shared" si="33"/>
        <v>45</v>
      </c>
      <c r="M449" s="32" t="s">
        <v>0</v>
      </c>
      <c r="N449" s="32">
        <f t="shared" si="34"/>
        <v>5</v>
      </c>
    </row>
    <row r="450" spans="1:14" s="6" customFormat="1" ht="31.5" customHeight="1" x14ac:dyDescent="0.4">
      <c r="A450" s="6" t="str">
        <f t="shared" si="30"/>
        <v>45-6</v>
      </c>
      <c r="B450" s="6" t="str">
        <f t="shared" si="31"/>
        <v>45-6</v>
      </c>
      <c r="C450" s="26">
        <v>45</v>
      </c>
      <c r="D450" s="27" t="s">
        <v>9</v>
      </c>
      <c r="E450" s="28">
        <v>6</v>
      </c>
      <c r="F450" s="26"/>
      <c r="G450" s="26" t="str">
        <f t="shared" si="32"/>
        <v>45-6</v>
      </c>
      <c r="H450" s="29"/>
      <c r="I450" s="30" t="s">
        <v>28</v>
      </c>
      <c r="J450" s="31" t="s">
        <v>83</v>
      </c>
      <c r="K450" s="31"/>
      <c r="L450" s="32">
        <f t="shared" si="33"/>
        <v>45</v>
      </c>
      <c r="M450" s="32" t="s">
        <v>0</v>
      </c>
      <c r="N450" s="32">
        <f t="shared" si="34"/>
        <v>6</v>
      </c>
    </row>
    <row r="451" spans="1:14" s="6" customFormat="1" ht="31.5" customHeight="1" x14ac:dyDescent="0.4">
      <c r="A451" s="6" t="str">
        <f t="shared" si="30"/>
        <v>45-7</v>
      </c>
      <c r="B451" s="6" t="str">
        <f t="shared" si="31"/>
        <v>45-7</v>
      </c>
      <c r="C451" s="26">
        <v>45</v>
      </c>
      <c r="D451" s="27" t="s">
        <v>9</v>
      </c>
      <c r="E451" s="28">
        <v>7</v>
      </c>
      <c r="F451" s="26"/>
      <c r="G451" s="26" t="str">
        <f t="shared" si="32"/>
        <v>45-7</v>
      </c>
      <c r="H451" s="29"/>
      <c r="I451" s="30" t="s">
        <v>32</v>
      </c>
      <c r="J451" s="31" t="s">
        <v>83</v>
      </c>
      <c r="K451" s="31"/>
      <c r="L451" s="32">
        <f t="shared" si="33"/>
        <v>45</v>
      </c>
      <c r="M451" s="32" t="s">
        <v>0</v>
      </c>
      <c r="N451" s="32">
        <f t="shared" si="34"/>
        <v>7</v>
      </c>
    </row>
    <row r="452" spans="1:14" s="6" customFormat="1" ht="31.5" customHeight="1" x14ac:dyDescent="0.4">
      <c r="A452" s="6" t="str">
        <f t="shared" si="30"/>
        <v>45-8</v>
      </c>
      <c r="B452" s="6" t="str">
        <f t="shared" si="31"/>
        <v>45-8</v>
      </c>
      <c r="C452" s="26">
        <v>45</v>
      </c>
      <c r="D452" s="27" t="s">
        <v>9</v>
      </c>
      <c r="E452" s="28">
        <v>8</v>
      </c>
      <c r="F452" s="26"/>
      <c r="G452" s="26" t="str">
        <f t="shared" si="32"/>
        <v>45-8</v>
      </c>
      <c r="H452" s="29"/>
      <c r="I452" s="30" t="s">
        <v>36</v>
      </c>
      <c r="J452" s="31" t="s">
        <v>79</v>
      </c>
      <c r="K452" s="31"/>
      <c r="L452" s="32">
        <f t="shared" si="33"/>
        <v>45</v>
      </c>
      <c r="M452" s="32" t="s">
        <v>0</v>
      </c>
      <c r="N452" s="32">
        <f t="shared" si="34"/>
        <v>8</v>
      </c>
    </row>
    <row r="453" spans="1:14" s="6" customFormat="1" ht="31.5" customHeight="1" x14ac:dyDescent="0.4">
      <c r="A453" s="6" t="str">
        <f t="shared" si="30"/>
        <v>45-9</v>
      </c>
      <c r="B453" s="6" t="str">
        <f t="shared" si="31"/>
        <v>45-9</v>
      </c>
      <c r="C453" s="26">
        <v>45</v>
      </c>
      <c r="D453" s="27" t="s">
        <v>9</v>
      </c>
      <c r="E453" s="28">
        <v>9</v>
      </c>
      <c r="F453" s="26"/>
      <c r="G453" s="26" t="str">
        <f t="shared" si="32"/>
        <v>45-9</v>
      </c>
      <c r="H453" s="29"/>
      <c r="I453" s="30" t="s">
        <v>37</v>
      </c>
      <c r="J453" s="31" t="s">
        <v>84</v>
      </c>
      <c r="K453" s="31"/>
      <c r="L453" s="32">
        <f t="shared" si="33"/>
        <v>45</v>
      </c>
      <c r="M453" s="32" t="s">
        <v>0</v>
      </c>
      <c r="N453" s="32">
        <f t="shared" si="34"/>
        <v>9</v>
      </c>
    </row>
    <row r="454" spans="1:14" s="6" customFormat="1" ht="31.5" customHeight="1" x14ac:dyDescent="0.4">
      <c r="A454" s="6" t="str">
        <f t="shared" ref="A454:A517" si="35">$C$3&amp;B454</f>
        <v>45-10</v>
      </c>
      <c r="B454" s="6" t="str">
        <f t="shared" ref="B454:B517" si="36">C454&amp;-E454</f>
        <v>45-10</v>
      </c>
      <c r="C454" s="26">
        <v>45</v>
      </c>
      <c r="D454" s="27" t="s">
        <v>9</v>
      </c>
      <c r="E454" s="28">
        <v>10</v>
      </c>
      <c r="F454" s="26"/>
      <c r="G454" s="26" t="str">
        <f t="shared" ref="G454:G517" si="37">C454&amp;-E454</f>
        <v>45-10</v>
      </c>
      <c r="H454" s="29"/>
      <c r="I454" s="30" t="s">
        <v>30</v>
      </c>
      <c r="J454" s="31" t="s">
        <v>78</v>
      </c>
      <c r="K454" s="31"/>
      <c r="L454" s="32">
        <f t="shared" ref="L454:L517" si="38">C454</f>
        <v>45</v>
      </c>
      <c r="M454" s="32" t="s">
        <v>0</v>
      </c>
      <c r="N454" s="32">
        <f t="shared" ref="N454:N517" si="39">E454</f>
        <v>10</v>
      </c>
    </row>
    <row r="455" spans="1:14" s="6" customFormat="1" ht="31.5" customHeight="1" x14ac:dyDescent="0.4">
      <c r="A455" s="6" t="str">
        <f t="shared" si="35"/>
        <v>46-1</v>
      </c>
      <c r="B455" s="6" t="str">
        <f t="shared" si="36"/>
        <v>46-1</v>
      </c>
      <c r="C455" s="26">
        <v>46</v>
      </c>
      <c r="D455" s="27" t="s">
        <v>9</v>
      </c>
      <c r="E455" s="28">
        <v>1</v>
      </c>
      <c r="F455" s="26"/>
      <c r="G455" s="26" t="str">
        <f t="shared" si="37"/>
        <v>46-1</v>
      </c>
      <c r="H455" s="29"/>
      <c r="I455" s="30" t="s">
        <v>31</v>
      </c>
      <c r="J455" s="31" t="s">
        <v>86</v>
      </c>
      <c r="K455" s="31"/>
      <c r="L455" s="32">
        <f t="shared" si="38"/>
        <v>46</v>
      </c>
      <c r="M455" s="32" t="s">
        <v>0</v>
      </c>
      <c r="N455" s="32">
        <f t="shared" si="39"/>
        <v>1</v>
      </c>
    </row>
    <row r="456" spans="1:14" s="6" customFormat="1" ht="31.5" customHeight="1" x14ac:dyDescent="0.4">
      <c r="A456" s="6" t="str">
        <f t="shared" si="35"/>
        <v>46-2</v>
      </c>
      <c r="B456" s="6" t="str">
        <f t="shared" si="36"/>
        <v>46-2</v>
      </c>
      <c r="C456" s="26">
        <v>46</v>
      </c>
      <c r="D456" s="27" t="s">
        <v>9</v>
      </c>
      <c r="E456" s="28">
        <v>2</v>
      </c>
      <c r="F456" s="26"/>
      <c r="G456" s="26" t="str">
        <f t="shared" si="37"/>
        <v>46-2</v>
      </c>
      <c r="H456" s="29"/>
      <c r="I456" s="30" t="s">
        <v>27</v>
      </c>
      <c r="J456" s="31" t="s">
        <v>76</v>
      </c>
      <c r="K456" s="31"/>
      <c r="L456" s="32">
        <f t="shared" si="38"/>
        <v>46</v>
      </c>
      <c r="M456" s="32" t="s">
        <v>0</v>
      </c>
      <c r="N456" s="32">
        <f t="shared" si="39"/>
        <v>2</v>
      </c>
    </row>
    <row r="457" spans="1:14" s="6" customFormat="1" ht="31.5" customHeight="1" x14ac:dyDescent="0.4">
      <c r="A457" s="6" t="str">
        <f t="shared" si="35"/>
        <v>46-3</v>
      </c>
      <c r="B457" s="6" t="str">
        <f t="shared" si="36"/>
        <v>46-3</v>
      </c>
      <c r="C457" s="26">
        <v>46</v>
      </c>
      <c r="D457" s="27" t="s">
        <v>9</v>
      </c>
      <c r="E457" s="28">
        <v>3</v>
      </c>
      <c r="F457" s="26"/>
      <c r="G457" s="26" t="str">
        <f t="shared" si="37"/>
        <v>46-3</v>
      </c>
      <c r="H457" s="29"/>
      <c r="I457" s="30" t="s">
        <v>27</v>
      </c>
      <c r="J457" s="31" t="s">
        <v>76</v>
      </c>
      <c r="K457" s="31"/>
      <c r="L457" s="32">
        <f t="shared" si="38"/>
        <v>46</v>
      </c>
      <c r="M457" s="32" t="s">
        <v>0</v>
      </c>
      <c r="N457" s="32">
        <f t="shared" si="39"/>
        <v>3</v>
      </c>
    </row>
    <row r="458" spans="1:14" s="6" customFormat="1" ht="31.5" customHeight="1" x14ac:dyDescent="0.4">
      <c r="A458" s="6" t="str">
        <f t="shared" si="35"/>
        <v>46-4</v>
      </c>
      <c r="B458" s="6" t="str">
        <f t="shared" si="36"/>
        <v>46-4</v>
      </c>
      <c r="C458" s="26">
        <v>46</v>
      </c>
      <c r="D458" s="27" t="s">
        <v>9</v>
      </c>
      <c r="E458" s="28">
        <v>4</v>
      </c>
      <c r="F458" s="26"/>
      <c r="G458" s="26" t="str">
        <f t="shared" si="37"/>
        <v>46-4</v>
      </c>
      <c r="H458" s="29"/>
      <c r="I458" s="30" t="s">
        <v>64</v>
      </c>
      <c r="J458" s="31" t="s">
        <v>77</v>
      </c>
      <c r="K458" s="31"/>
      <c r="L458" s="32">
        <f t="shared" si="38"/>
        <v>46</v>
      </c>
      <c r="M458" s="32" t="s">
        <v>0</v>
      </c>
      <c r="N458" s="32">
        <f t="shared" si="39"/>
        <v>4</v>
      </c>
    </row>
    <row r="459" spans="1:14" s="6" customFormat="1" ht="31.5" customHeight="1" x14ac:dyDescent="0.4">
      <c r="A459" s="6" t="str">
        <f t="shared" si="35"/>
        <v>46-5</v>
      </c>
      <c r="B459" s="6" t="str">
        <f t="shared" si="36"/>
        <v>46-5</v>
      </c>
      <c r="C459" s="26">
        <v>46</v>
      </c>
      <c r="D459" s="27" t="s">
        <v>9</v>
      </c>
      <c r="E459" s="28">
        <v>5</v>
      </c>
      <c r="F459" s="26"/>
      <c r="G459" s="26" t="str">
        <f t="shared" si="37"/>
        <v>46-5</v>
      </c>
      <c r="H459" s="29"/>
      <c r="I459" s="30" t="s">
        <v>28</v>
      </c>
      <c r="J459" s="31" t="s">
        <v>84</v>
      </c>
      <c r="K459" s="31"/>
      <c r="L459" s="32">
        <f t="shared" si="38"/>
        <v>46</v>
      </c>
      <c r="M459" s="32" t="s">
        <v>0</v>
      </c>
      <c r="N459" s="32">
        <f t="shared" si="39"/>
        <v>5</v>
      </c>
    </row>
    <row r="460" spans="1:14" s="6" customFormat="1" ht="31.5" customHeight="1" x14ac:dyDescent="0.4">
      <c r="A460" s="6" t="str">
        <f t="shared" si="35"/>
        <v>46-6</v>
      </c>
      <c r="B460" s="6" t="str">
        <f t="shared" si="36"/>
        <v>46-6</v>
      </c>
      <c r="C460" s="26">
        <v>46</v>
      </c>
      <c r="D460" s="27" t="s">
        <v>9</v>
      </c>
      <c r="E460" s="28">
        <v>6</v>
      </c>
      <c r="F460" s="26"/>
      <c r="G460" s="26" t="str">
        <f t="shared" si="37"/>
        <v>46-6</v>
      </c>
      <c r="H460" s="29"/>
      <c r="I460" s="30" t="s">
        <v>25</v>
      </c>
      <c r="J460" s="31" t="s">
        <v>84</v>
      </c>
      <c r="K460" s="31"/>
      <c r="L460" s="32">
        <f t="shared" si="38"/>
        <v>46</v>
      </c>
      <c r="M460" s="32" t="s">
        <v>0</v>
      </c>
      <c r="N460" s="32">
        <f t="shared" si="39"/>
        <v>6</v>
      </c>
    </row>
    <row r="461" spans="1:14" s="6" customFormat="1" ht="31.5" customHeight="1" x14ac:dyDescent="0.4">
      <c r="A461" s="6" t="str">
        <f t="shared" si="35"/>
        <v>46-7</v>
      </c>
      <c r="B461" s="6" t="str">
        <f t="shared" si="36"/>
        <v>46-7</v>
      </c>
      <c r="C461" s="26">
        <v>46</v>
      </c>
      <c r="D461" s="27" t="s">
        <v>9</v>
      </c>
      <c r="E461" s="28">
        <v>7</v>
      </c>
      <c r="F461" s="26"/>
      <c r="G461" s="26" t="str">
        <f t="shared" si="37"/>
        <v>46-7</v>
      </c>
      <c r="H461" s="29"/>
      <c r="I461" s="30" t="s">
        <v>25</v>
      </c>
      <c r="J461" s="31" t="s">
        <v>84</v>
      </c>
      <c r="K461" s="31"/>
      <c r="L461" s="32">
        <f t="shared" si="38"/>
        <v>46</v>
      </c>
      <c r="M461" s="32" t="s">
        <v>0</v>
      </c>
      <c r="N461" s="32">
        <f t="shared" si="39"/>
        <v>7</v>
      </c>
    </row>
    <row r="462" spans="1:14" s="6" customFormat="1" ht="31.5" customHeight="1" x14ac:dyDescent="0.4">
      <c r="A462" s="6" t="str">
        <f t="shared" si="35"/>
        <v>46-8</v>
      </c>
      <c r="B462" s="6" t="str">
        <f t="shared" si="36"/>
        <v>46-8</v>
      </c>
      <c r="C462" s="26">
        <v>46</v>
      </c>
      <c r="D462" s="27" t="s">
        <v>9</v>
      </c>
      <c r="E462" s="28">
        <v>8</v>
      </c>
      <c r="F462" s="26"/>
      <c r="G462" s="26" t="str">
        <f t="shared" si="37"/>
        <v>46-8</v>
      </c>
      <c r="H462" s="29"/>
      <c r="I462" s="30" t="s">
        <v>50</v>
      </c>
      <c r="J462" s="31" t="s">
        <v>78</v>
      </c>
      <c r="K462" s="31"/>
      <c r="L462" s="32">
        <f t="shared" si="38"/>
        <v>46</v>
      </c>
      <c r="M462" s="32" t="s">
        <v>0</v>
      </c>
      <c r="N462" s="32">
        <f t="shared" si="39"/>
        <v>8</v>
      </c>
    </row>
    <row r="463" spans="1:14" s="6" customFormat="1" ht="31.5" customHeight="1" x14ac:dyDescent="0.4">
      <c r="A463" s="6" t="str">
        <f t="shared" si="35"/>
        <v>46-9</v>
      </c>
      <c r="B463" s="6" t="str">
        <f t="shared" si="36"/>
        <v>46-9</v>
      </c>
      <c r="C463" s="26">
        <v>46</v>
      </c>
      <c r="D463" s="27" t="s">
        <v>9</v>
      </c>
      <c r="E463" s="28">
        <v>9</v>
      </c>
      <c r="F463" s="26"/>
      <c r="G463" s="26" t="str">
        <f t="shared" si="37"/>
        <v>46-9</v>
      </c>
      <c r="H463" s="29"/>
      <c r="I463" s="30" t="s">
        <v>27</v>
      </c>
      <c r="J463" s="31" t="s">
        <v>75</v>
      </c>
      <c r="K463" s="31"/>
      <c r="L463" s="32">
        <f t="shared" si="38"/>
        <v>46</v>
      </c>
      <c r="M463" s="32" t="s">
        <v>0</v>
      </c>
      <c r="N463" s="32">
        <f t="shared" si="39"/>
        <v>9</v>
      </c>
    </row>
    <row r="464" spans="1:14" s="6" customFormat="1" ht="31.5" customHeight="1" x14ac:dyDescent="0.4">
      <c r="A464" s="6" t="str">
        <f t="shared" si="35"/>
        <v>46-10</v>
      </c>
      <c r="B464" s="6" t="str">
        <f t="shared" si="36"/>
        <v>46-10</v>
      </c>
      <c r="C464" s="26">
        <v>46</v>
      </c>
      <c r="D464" s="27" t="s">
        <v>9</v>
      </c>
      <c r="E464" s="28">
        <v>10</v>
      </c>
      <c r="F464" s="26"/>
      <c r="G464" s="26" t="str">
        <f t="shared" si="37"/>
        <v>46-10</v>
      </c>
      <c r="H464" s="29"/>
      <c r="I464" s="30" t="s">
        <v>26</v>
      </c>
      <c r="J464" s="31" t="s">
        <v>75</v>
      </c>
      <c r="K464" s="31"/>
      <c r="L464" s="32">
        <f t="shared" si="38"/>
        <v>46</v>
      </c>
      <c r="M464" s="32" t="s">
        <v>0</v>
      </c>
      <c r="N464" s="32">
        <f t="shared" si="39"/>
        <v>10</v>
      </c>
    </row>
    <row r="465" spans="1:14" s="6" customFormat="1" ht="31.5" customHeight="1" x14ac:dyDescent="0.4">
      <c r="A465" s="6" t="str">
        <f t="shared" si="35"/>
        <v>47-1</v>
      </c>
      <c r="B465" s="6" t="str">
        <f t="shared" si="36"/>
        <v>47-1</v>
      </c>
      <c r="C465" s="26">
        <v>47</v>
      </c>
      <c r="D465" s="27" t="s">
        <v>9</v>
      </c>
      <c r="E465" s="28">
        <v>1</v>
      </c>
      <c r="F465" s="26"/>
      <c r="G465" s="26" t="str">
        <f t="shared" si="37"/>
        <v>47-1</v>
      </c>
      <c r="H465" s="29"/>
      <c r="I465" s="30" t="s">
        <v>32</v>
      </c>
      <c r="J465" s="31" t="s">
        <v>81</v>
      </c>
      <c r="K465" s="31"/>
      <c r="L465" s="32">
        <f t="shared" si="38"/>
        <v>47</v>
      </c>
      <c r="M465" s="32" t="s">
        <v>0</v>
      </c>
      <c r="N465" s="32">
        <f t="shared" si="39"/>
        <v>1</v>
      </c>
    </row>
    <row r="466" spans="1:14" s="6" customFormat="1" ht="31.5" customHeight="1" x14ac:dyDescent="0.4">
      <c r="A466" s="6" t="str">
        <f t="shared" si="35"/>
        <v>47-2</v>
      </c>
      <c r="B466" s="6" t="str">
        <f t="shared" si="36"/>
        <v>47-2</v>
      </c>
      <c r="C466" s="26">
        <v>47</v>
      </c>
      <c r="D466" s="27" t="s">
        <v>9</v>
      </c>
      <c r="E466" s="28">
        <v>2</v>
      </c>
      <c r="F466" s="26"/>
      <c r="G466" s="26" t="str">
        <f t="shared" si="37"/>
        <v>47-2</v>
      </c>
      <c r="H466" s="29"/>
      <c r="I466" s="30" t="s">
        <v>25</v>
      </c>
      <c r="J466" s="31" t="s">
        <v>84</v>
      </c>
      <c r="K466" s="31"/>
      <c r="L466" s="32">
        <f t="shared" si="38"/>
        <v>47</v>
      </c>
      <c r="M466" s="32" t="s">
        <v>0</v>
      </c>
      <c r="N466" s="32">
        <f t="shared" si="39"/>
        <v>2</v>
      </c>
    </row>
    <row r="467" spans="1:14" s="6" customFormat="1" ht="31.5" customHeight="1" x14ac:dyDescent="0.4">
      <c r="A467" s="6" t="str">
        <f t="shared" si="35"/>
        <v>47-3</v>
      </c>
      <c r="B467" s="6" t="str">
        <f t="shared" si="36"/>
        <v>47-3</v>
      </c>
      <c r="C467" s="26">
        <v>47</v>
      </c>
      <c r="D467" s="27" t="s">
        <v>9</v>
      </c>
      <c r="E467" s="28">
        <v>3</v>
      </c>
      <c r="F467" s="26"/>
      <c r="G467" s="26" t="str">
        <f t="shared" si="37"/>
        <v>47-3</v>
      </c>
      <c r="H467" s="29"/>
      <c r="I467" s="30" t="s">
        <v>26</v>
      </c>
      <c r="J467" s="31" t="s">
        <v>72</v>
      </c>
      <c r="K467" s="31"/>
      <c r="L467" s="32">
        <f t="shared" si="38"/>
        <v>47</v>
      </c>
      <c r="M467" s="32" t="s">
        <v>0</v>
      </c>
      <c r="N467" s="32">
        <f t="shared" si="39"/>
        <v>3</v>
      </c>
    </row>
    <row r="468" spans="1:14" s="6" customFormat="1" ht="31.5" customHeight="1" x14ac:dyDescent="0.4">
      <c r="A468" s="6" t="str">
        <f t="shared" si="35"/>
        <v>47-4</v>
      </c>
      <c r="B468" s="6" t="str">
        <f t="shared" si="36"/>
        <v>47-4</v>
      </c>
      <c r="C468" s="26">
        <v>47</v>
      </c>
      <c r="D468" s="27" t="s">
        <v>9</v>
      </c>
      <c r="E468" s="28">
        <v>4</v>
      </c>
      <c r="F468" s="26"/>
      <c r="G468" s="26" t="str">
        <f t="shared" si="37"/>
        <v>47-4</v>
      </c>
      <c r="H468" s="29"/>
      <c r="I468" s="30" t="s">
        <v>37</v>
      </c>
      <c r="J468" s="31" t="s">
        <v>77</v>
      </c>
      <c r="K468" s="31"/>
      <c r="L468" s="32">
        <f t="shared" si="38"/>
        <v>47</v>
      </c>
      <c r="M468" s="32" t="s">
        <v>0</v>
      </c>
      <c r="N468" s="32">
        <f t="shared" si="39"/>
        <v>4</v>
      </c>
    </row>
    <row r="469" spans="1:14" s="6" customFormat="1" ht="31.5" customHeight="1" x14ac:dyDescent="0.4">
      <c r="A469" s="6" t="str">
        <f t="shared" si="35"/>
        <v>47-5</v>
      </c>
      <c r="B469" s="6" t="str">
        <f t="shared" si="36"/>
        <v>47-5</v>
      </c>
      <c r="C469" s="26">
        <v>47</v>
      </c>
      <c r="D469" s="27" t="s">
        <v>9</v>
      </c>
      <c r="E469" s="28">
        <v>5</v>
      </c>
      <c r="F469" s="26"/>
      <c r="G469" s="26" t="str">
        <f t="shared" si="37"/>
        <v>47-5</v>
      </c>
      <c r="H469" s="29"/>
      <c r="I469" s="30" t="s">
        <v>25</v>
      </c>
      <c r="J469" s="31" t="s">
        <v>84</v>
      </c>
      <c r="K469" s="31"/>
      <c r="L469" s="32">
        <f t="shared" si="38"/>
        <v>47</v>
      </c>
      <c r="M469" s="32" t="s">
        <v>0</v>
      </c>
      <c r="N469" s="32">
        <f t="shared" si="39"/>
        <v>5</v>
      </c>
    </row>
    <row r="470" spans="1:14" s="6" customFormat="1" ht="31.5" customHeight="1" x14ac:dyDescent="0.4">
      <c r="A470" s="6" t="str">
        <f t="shared" si="35"/>
        <v>47-6</v>
      </c>
      <c r="B470" s="6" t="str">
        <f t="shared" si="36"/>
        <v>47-6</v>
      </c>
      <c r="C470" s="26">
        <v>47</v>
      </c>
      <c r="D470" s="27" t="s">
        <v>9</v>
      </c>
      <c r="E470" s="28">
        <v>6</v>
      </c>
      <c r="F470" s="26"/>
      <c r="G470" s="26" t="str">
        <f t="shared" si="37"/>
        <v>47-6</v>
      </c>
      <c r="H470" s="29"/>
      <c r="I470" s="30" t="s">
        <v>28</v>
      </c>
      <c r="J470" s="31" t="s">
        <v>75</v>
      </c>
      <c r="K470" s="31"/>
      <c r="L470" s="32">
        <f t="shared" si="38"/>
        <v>47</v>
      </c>
      <c r="M470" s="32" t="s">
        <v>0</v>
      </c>
      <c r="N470" s="32">
        <f t="shared" si="39"/>
        <v>6</v>
      </c>
    </row>
    <row r="471" spans="1:14" s="6" customFormat="1" ht="31.5" customHeight="1" x14ac:dyDescent="0.4">
      <c r="A471" s="6" t="str">
        <f t="shared" si="35"/>
        <v>47-7</v>
      </c>
      <c r="B471" s="6" t="str">
        <f t="shared" si="36"/>
        <v>47-7</v>
      </c>
      <c r="C471" s="26">
        <v>47</v>
      </c>
      <c r="D471" s="27" t="s">
        <v>9</v>
      </c>
      <c r="E471" s="28">
        <v>7</v>
      </c>
      <c r="F471" s="26"/>
      <c r="G471" s="26" t="str">
        <f t="shared" si="37"/>
        <v>47-7</v>
      </c>
      <c r="H471" s="29"/>
      <c r="I471" s="30" t="s">
        <v>26</v>
      </c>
      <c r="J471" s="31" t="s">
        <v>75</v>
      </c>
      <c r="K471" s="31"/>
      <c r="L471" s="32">
        <f t="shared" si="38"/>
        <v>47</v>
      </c>
      <c r="M471" s="32" t="s">
        <v>0</v>
      </c>
      <c r="N471" s="32">
        <f t="shared" si="39"/>
        <v>7</v>
      </c>
    </row>
    <row r="472" spans="1:14" s="6" customFormat="1" ht="31.5" customHeight="1" x14ac:dyDescent="0.4">
      <c r="A472" s="6" t="str">
        <f t="shared" si="35"/>
        <v>47-8</v>
      </c>
      <c r="B472" s="6" t="str">
        <f t="shared" si="36"/>
        <v>47-8</v>
      </c>
      <c r="C472" s="26">
        <v>47</v>
      </c>
      <c r="D472" s="27" t="s">
        <v>9</v>
      </c>
      <c r="E472" s="28">
        <v>8</v>
      </c>
      <c r="F472" s="26"/>
      <c r="G472" s="26" t="str">
        <f t="shared" si="37"/>
        <v>47-8</v>
      </c>
      <c r="H472" s="29"/>
      <c r="I472" s="30" t="s">
        <v>25</v>
      </c>
      <c r="J472" s="31" t="s">
        <v>75</v>
      </c>
      <c r="K472" s="31"/>
      <c r="L472" s="32">
        <f t="shared" si="38"/>
        <v>47</v>
      </c>
      <c r="M472" s="32" t="s">
        <v>0</v>
      </c>
      <c r="N472" s="32">
        <f t="shared" si="39"/>
        <v>8</v>
      </c>
    </row>
    <row r="473" spans="1:14" s="6" customFormat="1" ht="31.5" customHeight="1" x14ac:dyDescent="0.4">
      <c r="A473" s="6" t="str">
        <f t="shared" si="35"/>
        <v>47-9</v>
      </c>
      <c r="B473" s="6" t="str">
        <f t="shared" si="36"/>
        <v>47-9</v>
      </c>
      <c r="C473" s="26">
        <v>47</v>
      </c>
      <c r="D473" s="27" t="s">
        <v>9</v>
      </c>
      <c r="E473" s="28">
        <v>9</v>
      </c>
      <c r="F473" s="26"/>
      <c r="G473" s="26" t="str">
        <f t="shared" si="37"/>
        <v>47-9</v>
      </c>
      <c r="H473" s="29"/>
      <c r="I473" s="30" t="s">
        <v>25</v>
      </c>
      <c r="J473" s="31" t="s">
        <v>84</v>
      </c>
      <c r="K473" s="31"/>
      <c r="L473" s="32">
        <f t="shared" si="38"/>
        <v>47</v>
      </c>
      <c r="M473" s="32" t="s">
        <v>0</v>
      </c>
      <c r="N473" s="32">
        <f t="shared" si="39"/>
        <v>9</v>
      </c>
    </row>
    <row r="474" spans="1:14" s="6" customFormat="1" ht="31.5" customHeight="1" x14ac:dyDescent="0.4">
      <c r="A474" s="6" t="str">
        <f t="shared" si="35"/>
        <v>47-10</v>
      </c>
      <c r="B474" s="6" t="str">
        <f t="shared" si="36"/>
        <v>47-10</v>
      </c>
      <c r="C474" s="26">
        <v>47</v>
      </c>
      <c r="D474" s="27" t="s">
        <v>9</v>
      </c>
      <c r="E474" s="28">
        <v>10</v>
      </c>
      <c r="F474" s="26"/>
      <c r="G474" s="26" t="str">
        <f t="shared" si="37"/>
        <v>47-10</v>
      </c>
      <c r="H474" s="29"/>
      <c r="I474" s="30" t="s">
        <v>26</v>
      </c>
      <c r="J474" s="31" t="s">
        <v>83</v>
      </c>
      <c r="K474" s="31"/>
      <c r="L474" s="32">
        <f t="shared" si="38"/>
        <v>47</v>
      </c>
      <c r="M474" s="32" t="s">
        <v>0</v>
      </c>
      <c r="N474" s="32">
        <f t="shared" si="39"/>
        <v>10</v>
      </c>
    </row>
    <row r="475" spans="1:14" s="6" customFormat="1" ht="31.5" customHeight="1" x14ac:dyDescent="0.4">
      <c r="A475" s="6" t="str">
        <f t="shared" si="35"/>
        <v>48-1</v>
      </c>
      <c r="B475" s="6" t="str">
        <f t="shared" si="36"/>
        <v>48-1</v>
      </c>
      <c r="C475" s="26">
        <v>48</v>
      </c>
      <c r="D475" s="27" t="s">
        <v>9</v>
      </c>
      <c r="E475" s="28">
        <v>1</v>
      </c>
      <c r="F475" s="26"/>
      <c r="G475" s="26" t="str">
        <f t="shared" si="37"/>
        <v>48-1</v>
      </c>
      <c r="H475" s="29"/>
      <c r="I475" s="30" t="s">
        <v>29</v>
      </c>
      <c r="J475" s="31" t="s">
        <v>72</v>
      </c>
      <c r="K475" s="31"/>
      <c r="L475" s="32">
        <f t="shared" si="38"/>
        <v>48</v>
      </c>
      <c r="M475" s="32" t="s">
        <v>0</v>
      </c>
      <c r="N475" s="32">
        <f t="shared" si="39"/>
        <v>1</v>
      </c>
    </row>
    <row r="476" spans="1:14" s="6" customFormat="1" ht="31.5" customHeight="1" x14ac:dyDescent="0.4">
      <c r="A476" s="6" t="str">
        <f t="shared" si="35"/>
        <v>48-2</v>
      </c>
      <c r="B476" s="6" t="str">
        <f t="shared" si="36"/>
        <v>48-2</v>
      </c>
      <c r="C476" s="26">
        <v>48</v>
      </c>
      <c r="D476" s="27" t="s">
        <v>9</v>
      </c>
      <c r="E476" s="28">
        <v>2</v>
      </c>
      <c r="F476" s="26"/>
      <c r="G476" s="26" t="str">
        <f t="shared" si="37"/>
        <v>48-2</v>
      </c>
      <c r="H476" s="29"/>
      <c r="I476" s="30" t="s">
        <v>25</v>
      </c>
      <c r="J476" s="31" t="s">
        <v>75</v>
      </c>
      <c r="K476" s="31"/>
      <c r="L476" s="32">
        <f t="shared" si="38"/>
        <v>48</v>
      </c>
      <c r="M476" s="32" t="s">
        <v>0</v>
      </c>
      <c r="N476" s="32">
        <f t="shared" si="39"/>
        <v>2</v>
      </c>
    </row>
    <row r="477" spans="1:14" s="6" customFormat="1" ht="31.5" customHeight="1" x14ac:dyDescent="0.4">
      <c r="A477" s="6" t="str">
        <f t="shared" si="35"/>
        <v>48-3</v>
      </c>
      <c r="B477" s="6" t="str">
        <f t="shared" si="36"/>
        <v>48-3</v>
      </c>
      <c r="C477" s="26">
        <v>48</v>
      </c>
      <c r="D477" s="27" t="s">
        <v>9</v>
      </c>
      <c r="E477" s="28">
        <v>3</v>
      </c>
      <c r="F477" s="26"/>
      <c r="G477" s="26" t="str">
        <f t="shared" si="37"/>
        <v>48-3</v>
      </c>
      <c r="H477" s="29"/>
      <c r="I477" s="30" t="s">
        <v>25</v>
      </c>
      <c r="J477" s="31" t="s">
        <v>84</v>
      </c>
      <c r="K477" s="31"/>
      <c r="L477" s="32">
        <f t="shared" si="38"/>
        <v>48</v>
      </c>
      <c r="M477" s="32" t="s">
        <v>0</v>
      </c>
      <c r="N477" s="32">
        <f t="shared" si="39"/>
        <v>3</v>
      </c>
    </row>
    <row r="478" spans="1:14" s="6" customFormat="1" ht="31.5" customHeight="1" x14ac:dyDescent="0.4">
      <c r="A478" s="6" t="str">
        <f t="shared" si="35"/>
        <v>48-4</v>
      </c>
      <c r="B478" s="6" t="str">
        <f t="shared" si="36"/>
        <v>48-4</v>
      </c>
      <c r="C478" s="26">
        <v>48</v>
      </c>
      <c r="D478" s="27" t="s">
        <v>9</v>
      </c>
      <c r="E478" s="28">
        <v>4</v>
      </c>
      <c r="F478" s="26"/>
      <c r="G478" s="26" t="str">
        <f t="shared" si="37"/>
        <v>48-4</v>
      </c>
      <c r="H478" s="29"/>
      <c r="I478" s="30" t="s">
        <v>25</v>
      </c>
      <c r="J478" s="31" t="s">
        <v>84</v>
      </c>
      <c r="K478" s="31"/>
      <c r="L478" s="32">
        <f t="shared" si="38"/>
        <v>48</v>
      </c>
      <c r="M478" s="32" t="s">
        <v>0</v>
      </c>
      <c r="N478" s="32">
        <f t="shared" si="39"/>
        <v>4</v>
      </c>
    </row>
    <row r="479" spans="1:14" s="6" customFormat="1" ht="31.5" customHeight="1" x14ac:dyDescent="0.4">
      <c r="A479" s="6" t="str">
        <f t="shared" si="35"/>
        <v>48-5</v>
      </c>
      <c r="B479" s="6" t="str">
        <f t="shared" si="36"/>
        <v>48-5</v>
      </c>
      <c r="C479" s="26">
        <v>48</v>
      </c>
      <c r="D479" s="27" t="s">
        <v>9</v>
      </c>
      <c r="E479" s="28">
        <v>5</v>
      </c>
      <c r="F479" s="26"/>
      <c r="G479" s="26" t="str">
        <f t="shared" si="37"/>
        <v>48-5</v>
      </c>
      <c r="H479" s="29"/>
      <c r="I479" s="30" t="s">
        <v>25</v>
      </c>
      <c r="J479" s="31" t="s">
        <v>77</v>
      </c>
      <c r="K479" s="31"/>
      <c r="L479" s="32">
        <f t="shared" si="38"/>
        <v>48</v>
      </c>
      <c r="M479" s="32" t="s">
        <v>0</v>
      </c>
      <c r="N479" s="32">
        <f t="shared" si="39"/>
        <v>5</v>
      </c>
    </row>
    <row r="480" spans="1:14" s="6" customFormat="1" ht="31.5" customHeight="1" x14ac:dyDescent="0.4">
      <c r="A480" s="6" t="str">
        <f t="shared" si="35"/>
        <v>48-6</v>
      </c>
      <c r="B480" s="6" t="str">
        <f t="shared" si="36"/>
        <v>48-6</v>
      </c>
      <c r="C480" s="26">
        <v>48</v>
      </c>
      <c r="D480" s="27" t="s">
        <v>9</v>
      </c>
      <c r="E480" s="28">
        <v>6</v>
      </c>
      <c r="F480" s="26"/>
      <c r="G480" s="26" t="str">
        <f t="shared" si="37"/>
        <v>48-6</v>
      </c>
      <c r="H480" s="29"/>
      <c r="I480" s="30" t="s">
        <v>28</v>
      </c>
      <c r="J480" s="31" t="s">
        <v>82</v>
      </c>
      <c r="K480" s="31"/>
      <c r="L480" s="32">
        <f t="shared" si="38"/>
        <v>48</v>
      </c>
      <c r="M480" s="32" t="s">
        <v>0</v>
      </c>
      <c r="N480" s="32">
        <f t="shared" si="39"/>
        <v>6</v>
      </c>
    </row>
    <row r="481" spans="1:14" s="6" customFormat="1" ht="31.5" customHeight="1" x14ac:dyDescent="0.4">
      <c r="A481" s="6" t="str">
        <f t="shared" si="35"/>
        <v>48-7</v>
      </c>
      <c r="B481" s="6" t="str">
        <f t="shared" si="36"/>
        <v>48-7</v>
      </c>
      <c r="C481" s="26">
        <v>48</v>
      </c>
      <c r="D481" s="27" t="s">
        <v>9</v>
      </c>
      <c r="E481" s="28">
        <v>7</v>
      </c>
      <c r="F481" s="26"/>
      <c r="G481" s="26" t="str">
        <f t="shared" si="37"/>
        <v>48-7</v>
      </c>
      <c r="H481" s="29"/>
      <c r="I481" s="30" t="s">
        <v>32</v>
      </c>
      <c r="J481" s="31" t="s">
        <v>84</v>
      </c>
      <c r="K481" s="31"/>
      <c r="L481" s="32">
        <f t="shared" si="38"/>
        <v>48</v>
      </c>
      <c r="M481" s="32" t="s">
        <v>0</v>
      </c>
      <c r="N481" s="32">
        <f t="shared" si="39"/>
        <v>7</v>
      </c>
    </row>
    <row r="482" spans="1:14" s="6" customFormat="1" ht="31.5" customHeight="1" x14ac:dyDescent="0.4">
      <c r="A482" s="6" t="str">
        <f t="shared" si="35"/>
        <v>48-8</v>
      </c>
      <c r="B482" s="6" t="str">
        <f t="shared" si="36"/>
        <v>48-8</v>
      </c>
      <c r="C482" s="26">
        <v>48</v>
      </c>
      <c r="D482" s="27" t="s">
        <v>9</v>
      </c>
      <c r="E482" s="28">
        <v>8</v>
      </c>
      <c r="F482" s="26"/>
      <c r="G482" s="26" t="str">
        <f t="shared" si="37"/>
        <v>48-8</v>
      </c>
      <c r="H482" s="29"/>
      <c r="I482" s="30" t="s">
        <v>37</v>
      </c>
      <c r="J482" s="31" t="s">
        <v>82</v>
      </c>
      <c r="K482" s="31"/>
      <c r="L482" s="32">
        <f t="shared" si="38"/>
        <v>48</v>
      </c>
      <c r="M482" s="32" t="s">
        <v>0</v>
      </c>
      <c r="N482" s="32">
        <f t="shared" si="39"/>
        <v>8</v>
      </c>
    </row>
    <row r="483" spans="1:14" s="6" customFormat="1" ht="31.5" customHeight="1" x14ac:dyDescent="0.4">
      <c r="A483" s="6" t="str">
        <f t="shared" si="35"/>
        <v>48-9</v>
      </c>
      <c r="B483" s="6" t="str">
        <f t="shared" si="36"/>
        <v>48-9</v>
      </c>
      <c r="C483" s="26">
        <v>48</v>
      </c>
      <c r="D483" s="27" t="s">
        <v>9</v>
      </c>
      <c r="E483" s="28">
        <v>9</v>
      </c>
      <c r="F483" s="26"/>
      <c r="G483" s="26" t="str">
        <f t="shared" si="37"/>
        <v>48-9</v>
      </c>
      <c r="H483" s="29"/>
      <c r="I483" s="30" t="s">
        <v>31</v>
      </c>
      <c r="J483" s="31" t="s">
        <v>87</v>
      </c>
      <c r="K483" s="31"/>
      <c r="L483" s="32">
        <f t="shared" si="38"/>
        <v>48</v>
      </c>
      <c r="M483" s="32" t="s">
        <v>0</v>
      </c>
      <c r="N483" s="32">
        <f t="shared" si="39"/>
        <v>9</v>
      </c>
    </row>
    <row r="484" spans="1:14" s="6" customFormat="1" ht="31.5" customHeight="1" x14ac:dyDescent="0.4">
      <c r="A484" s="6" t="str">
        <f t="shared" si="35"/>
        <v>48-10</v>
      </c>
      <c r="B484" s="6" t="str">
        <f t="shared" si="36"/>
        <v>48-10</v>
      </c>
      <c r="C484" s="26">
        <v>48</v>
      </c>
      <c r="D484" s="27" t="s">
        <v>9</v>
      </c>
      <c r="E484" s="28">
        <v>10</v>
      </c>
      <c r="F484" s="26"/>
      <c r="G484" s="26" t="str">
        <f t="shared" si="37"/>
        <v>48-10</v>
      </c>
      <c r="H484" s="29"/>
      <c r="I484" s="30" t="s">
        <v>28</v>
      </c>
      <c r="J484" s="31" t="s">
        <v>83</v>
      </c>
      <c r="K484" s="31"/>
      <c r="L484" s="32">
        <f t="shared" si="38"/>
        <v>48</v>
      </c>
      <c r="M484" s="32" t="s">
        <v>0</v>
      </c>
      <c r="N484" s="32">
        <f t="shared" si="39"/>
        <v>10</v>
      </c>
    </row>
    <row r="485" spans="1:14" s="6" customFormat="1" ht="31.5" customHeight="1" x14ac:dyDescent="0.4">
      <c r="A485" s="6" t="str">
        <f t="shared" si="35"/>
        <v>49-1</v>
      </c>
      <c r="B485" s="6" t="str">
        <f t="shared" si="36"/>
        <v>49-1</v>
      </c>
      <c r="C485" s="26">
        <v>49</v>
      </c>
      <c r="D485" s="27" t="s">
        <v>9</v>
      </c>
      <c r="E485" s="28">
        <v>1</v>
      </c>
      <c r="F485" s="26"/>
      <c r="G485" s="26" t="str">
        <f t="shared" si="37"/>
        <v>49-1</v>
      </c>
      <c r="H485" s="29"/>
      <c r="I485" s="30" t="s">
        <v>26</v>
      </c>
      <c r="J485" s="31" t="s">
        <v>72</v>
      </c>
      <c r="K485" s="31"/>
      <c r="L485" s="32">
        <f t="shared" si="38"/>
        <v>49</v>
      </c>
      <c r="M485" s="32" t="s">
        <v>0</v>
      </c>
      <c r="N485" s="32">
        <f t="shared" si="39"/>
        <v>1</v>
      </c>
    </row>
    <row r="486" spans="1:14" s="6" customFormat="1" ht="31.5" customHeight="1" x14ac:dyDescent="0.4">
      <c r="A486" s="6" t="str">
        <f t="shared" si="35"/>
        <v>49-2</v>
      </c>
      <c r="B486" s="6" t="str">
        <f t="shared" si="36"/>
        <v>49-2</v>
      </c>
      <c r="C486" s="26">
        <v>49</v>
      </c>
      <c r="D486" s="27" t="s">
        <v>9</v>
      </c>
      <c r="E486" s="28">
        <v>2</v>
      </c>
      <c r="F486" s="26"/>
      <c r="G486" s="26" t="str">
        <f t="shared" si="37"/>
        <v>49-2</v>
      </c>
      <c r="H486" s="29"/>
      <c r="I486" s="30" t="s">
        <v>27</v>
      </c>
      <c r="J486" s="31" t="s">
        <v>78</v>
      </c>
      <c r="K486" s="31"/>
      <c r="L486" s="32">
        <f t="shared" si="38"/>
        <v>49</v>
      </c>
      <c r="M486" s="32" t="s">
        <v>0</v>
      </c>
      <c r="N486" s="32">
        <f t="shared" si="39"/>
        <v>2</v>
      </c>
    </row>
    <row r="487" spans="1:14" s="6" customFormat="1" ht="31.5" customHeight="1" x14ac:dyDescent="0.4">
      <c r="A487" s="6" t="str">
        <f t="shared" si="35"/>
        <v>49-3</v>
      </c>
      <c r="B487" s="6" t="str">
        <f t="shared" si="36"/>
        <v>49-3</v>
      </c>
      <c r="C487" s="26">
        <v>49</v>
      </c>
      <c r="D487" s="27" t="s">
        <v>9</v>
      </c>
      <c r="E487" s="28">
        <v>3</v>
      </c>
      <c r="F487" s="26"/>
      <c r="G487" s="26" t="str">
        <f t="shared" si="37"/>
        <v>49-3</v>
      </c>
      <c r="H487" s="29"/>
      <c r="I487" s="30" t="s">
        <v>28</v>
      </c>
      <c r="J487" s="31" t="s">
        <v>84</v>
      </c>
      <c r="K487" s="31"/>
      <c r="L487" s="32">
        <f t="shared" si="38"/>
        <v>49</v>
      </c>
      <c r="M487" s="32" t="s">
        <v>0</v>
      </c>
      <c r="N487" s="32">
        <f t="shared" si="39"/>
        <v>3</v>
      </c>
    </row>
    <row r="488" spans="1:14" s="6" customFormat="1" ht="31.5" customHeight="1" x14ac:dyDescent="0.4">
      <c r="A488" s="6" t="str">
        <f t="shared" si="35"/>
        <v>49-4</v>
      </c>
      <c r="B488" s="6" t="str">
        <f t="shared" si="36"/>
        <v>49-4</v>
      </c>
      <c r="C488" s="26">
        <v>49</v>
      </c>
      <c r="D488" s="27" t="s">
        <v>9</v>
      </c>
      <c r="E488" s="28">
        <v>4</v>
      </c>
      <c r="F488" s="26"/>
      <c r="G488" s="26" t="str">
        <f t="shared" si="37"/>
        <v>49-4</v>
      </c>
      <c r="H488" s="29"/>
      <c r="I488" s="30" t="s">
        <v>27</v>
      </c>
      <c r="J488" s="31" t="s">
        <v>77</v>
      </c>
      <c r="K488" s="31"/>
      <c r="L488" s="32">
        <f t="shared" si="38"/>
        <v>49</v>
      </c>
      <c r="M488" s="32" t="s">
        <v>0</v>
      </c>
      <c r="N488" s="32">
        <f t="shared" si="39"/>
        <v>4</v>
      </c>
    </row>
    <row r="489" spans="1:14" s="6" customFormat="1" ht="31.5" customHeight="1" x14ac:dyDescent="0.4">
      <c r="A489" s="6" t="str">
        <f t="shared" si="35"/>
        <v>49-5</v>
      </c>
      <c r="B489" s="6" t="str">
        <f t="shared" si="36"/>
        <v>49-5</v>
      </c>
      <c r="C489" s="26">
        <v>49</v>
      </c>
      <c r="D489" s="27" t="s">
        <v>9</v>
      </c>
      <c r="E489" s="28">
        <v>5</v>
      </c>
      <c r="F489" s="26"/>
      <c r="G489" s="26" t="str">
        <f t="shared" si="37"/>
        <v>49-5</v>
      </c>
      <c r="H489" s="29"/>
      <c r="I489" s="30" t="s">
        <v>29</v>
      </c>
      <c r="J489" s="31" t="s">
        <v>83</v>
      </c>
      <c r="K489" s="31"/>
      <c r="L489" s="32">
        <f t="shared" si="38"/>
        <v>49</v>
      </c>
      <c r="M489" s="32" t="s">
        <v>0</v>
      </c>
      <c r="N489" s="32">
        <f t="shared" si="39"/>
        <v>5</v>
      </c>
    </row>
    <row r="490" spans="1:14" s="6" customFormat="1" ht="31.5" customHeight="1" x14ac:dyDescent="0.4">
      <c r="A490" s="6" t="str">
        <f t="shared" si="35"/>
        <v>49-6</v>
      </c>
      <c r="B490" s="6" t="str">
        <f t="shared" si="36"/>
        <v>49-6</v>
      </c>
      <c r="C490" s="26">
        <v>49</v>
      </c>
      <c r="D490" s="27" t="s">
        <v>9</v>
      </c>
      <c r="E490" s="28">
        <v>6</v>
      </c>
      <c r="F490" s="26"/>
      <c r="G490" s="26" t="str">
        <f t="shared" si="37"/>
        <v>49-6</v>
      </c>
      <c r="H490" s="29"/>
      <c r="I490" s="30" t="s">
        <v>36</v>
      </c>
      <c r="J490" s="31" t="s">
        <v>75</v>
      </c>
      <c r="K490" s="31"/>
      <c r="L490" s="32">
        <f t="shared" si="38"/>
        <v>49</v>
      </c>
      <c r="M490" s="32" t="s">
        <v>0</v>
      </c>
      <c r="N490" s="32">
        <f t="shared" si="39"/>
        <v>6</v>
      </c>
    </row>
    <row r="491" spans="1:14" s="6" customFormat="1" ht="31.5" customHeight="1" x14ac:dyDescent="0.4">
      <c r="A491" s="6" t="str">
        <f t="shared" si="35"/>
        <v>49-7</v>
      </c>
      <c r="B491" s="6" t="str">
        <f t="shared" si="36"/>
        <v>49-7</v>
      </c>
      <c r="C491" s="26">
        <v>49</v>
      </c>
      <c r="D491" s="27" t="s">
        <v>9</v>
      </c>
      <c r="E491" s="28">
        <v>7</v>
      </c>
      <c r="F491" s="26"/>
      <c r="G491" s="26" t="str">
        <f t="shared" si="37"/>
        <v>49-7</v>
      </c>
      <c r="H491" s="29"/>
      <c r="I491" s="30" t="s">
        <v>32</v>
      </c>
      <c r="J491" s="31" t="s">
        <v>81</v>
      </c>
      <c r="K491" s="31"/>
      <c r="L491" s="32">
        <f t="shared" si="38"/>
        <v>49</v>
      </c>
      <c r="M491" s="32" t="s">
        <v>0</v>
      </c>
      <c r="N491" s="32">
        <f t="shared" si="39"/>
        <v>7</v>
      </c>
    </row>
    <row r="492" spans="1:14" s="6" customFormat="1" ht="31.5" customHeight="1" x14ac:dyDescent="0.4">
      <c r="A492" s="6" t="str">
        <f t="shared" si="35"/>
        <v>49-8</v>
      </c>
      <c r="B492" s="6" t="str">
        <f t="shared" si="36"/>
        <v>49-8</v>
      </c>
      <c r="C492" s="26">
        <v>49</v>
      </c>
      <c r="D492" s="27" t="s">
        <v>9</v>
      </c>
      <c r="E492" s="28">
        <v>8</v>
      </c>
      <c r="F492" s="26"/>
      <c r="G492" s="26" t="str">
        <f t="shared" si="37"/>
        <v>49-8</v>
      </c>
      <c r="H492" s="29"/>
      <c r="I492" s="30" t="s">
        <v>25</v>
      </c>
      <c r="J492" s="31" t="s">
        <v>84</v>
      </c>
      <c r="K492" s="31"/>
      <c r="L492" s="32">
        <f t="shared" si="38"/>
        <v>49</v>
      </c>
      <c r="M492" s="32" t="s">
        <v>0</v>
      </c>
      <c r="N492" s="32">
        <f t="shared" si="39"/>
        <v>8</v>
      </c>
    </row>
    <row r="493" spans="1:14" s="6" customFormat="1" ht="31.5" customHeight="1" x14ac:dyDescent="0.4">
      <c r="A493" s="6" t="str">
        <f t="shared" si="35"/>
        <v>49-9</v>
      </c>
      <c r="B493" s="6" t="str">
        <f t="shared" si="36"/>
        <v>49-9</v>
      </c>
      <c r="C493" s="26">
        <v>49</v>
      </c>
      <c r="D493" s="27" t="s">
        <v>9</v>
      </c>
      <c r="E493" s="28">
        <v>9</v>
      </c>
      <c r="F493" s="26"/>
      <c r="G493" s="26" t="str">
        <f t="shared" si="37"/>
        <v>49-9</v>
      </c>
      <c r="H493" s="29"/>
      <c r="I493" s="30" t="s">
        <v>25</v>
      </c>
      <c r="J493" s="31" t="s">
        <v>84</v>
      </c>
      <c r="K493" s="31"/>
      <c r="L493" s="32">
        <f t="shared" si="38"/>
        <v>49</v>
      </c>
      <c r="M493" s="32" t="s">
        <v>0</v>
      </c>
      <c r="N493" s="32">
        <f t="shared" si="39"/>
        <v>9</v>
      </c>
    </row>
    <row r="494" spans="1:14" s="6" customFormat="1" ht="31.5" customHeight="1" x14ac:dyDescent="0.4">
      <c r="A494" s="6" t="str">
        <f t="shared" si="35"/>
        <v>49-10</v>
      </c>
      <c r="B494" s="6" t="str">
        <f t="shared" si="36"/>
        <v>49-10</v>
      </c>
      <c r="C494" s="26">
        <v>49</v>
      </c>
      <c r="D494" s="27" t="s">
        <v>9</v>
      </c>
      <c r="E494" s="28">
        <v>10</v>
      </c>
      <c r="F494" s="26"/>
      <c r="G494" s="26" t="str">
        <f t="shared" si="37"/>
        <v>49-10</v>
      </c>
      <c r="H494" s="29"/>
      <c r="I494" s="30" t="s">
        <v>31</v>
      </c>
      <c r="J494" s="31" t="s">
        <v>79</v>
      </c>
      <c r="K494" s="31"/>
      <c r="L494" s="32">
        <f t="shared" si="38"/>
        <v>49</v>
      </c>
      <c r="M494" s="32" t="s">
        <v>0</v>
      </c>
      <c r="N494" s="32">
        <f t="shared" si="39"/>
        <v>10</v>
      </c>
    </row>
    <row r="495" spans="1:14" s="6" customFormat="1" ht="31.5" customHeight="1" x14ac:dyDescent="0.4">
      <c r="A495" s="6" t="str">
        <f t="shared" si="35"/>
        <v>50-1</v>
      </c>
      <c r="B495" s="6" t="str">
        <f t="shared" si="36"/>
        <v>50-1</v>
      </c>
      <c r="C495" s="26">
        <v>50</v>
      </c>
      <c r="D495" s="27" t="s">
        <v>9</v>
      </c>
      <c r="E495" s="28">
        <v>1</v>
      </c>
      <c r="F495" s="26"/>
      <c r="G495" s="26" t="str">
        <f t="shared" si="37"/>
        <v>50-1</v>
      </c>
      <c r="H495" s="29"/>
      <c r="I495" s="30" t="s">
        <v>27</v>
      </c>
      <c r="J495" s="31" t="s">
        <v>75</v>
      </c>
      <c r="K495" s="31"/>
      <c r="L495" s="32">
        <f t="shared" si="38"/>
        <v>50</v>
      </c>
      <c r="M495" s="32" t="s">
        <v>0</v>
      </c>
      <c r="N495" s="32">
        <f t="shared" si="39"/>
        <v>1</v>
      </c>
    </row>
    <row r="496" spans="1:14" s="6" customFormat="1" ht="31.5" customHeight="1" x14ac:dyDescent="0.4">
      <c r="A496" s="6" t="str">
        <f t="shared" si="35"/>
        <v>50-2</v>
      </c>
      <c r="B496" s="6" t="str">
        <f t="shared" si="36"/>
        <v>50-2</v>
      </c>
      <c r="C496" s="26">
        <v>50</v>
      </c>
      <c r="D496" s="27" t="s">
        <v>9</v>
      </c>
      <c r="E496" s="28">
        <v>2</v>
      </c>
      <c r="F496" s="26"/>
      <c r="G496" s="26" t="str">
        <f t="shared" si="37"/>
        <v>50-2</v>
      </c>
      <c r="H496" s="29"/>
      <c r="I496" s="30" t="s">
        <v>25</v>
      </c>
      <c r="J496" s="31" t="s">
        <v>72</v>
      </c>
      <c r="K496" s="31"/>
      <c r="L496" s="32">
        <f t="shared" si="38"/>
        <v>50</v>
      </c>
      <c r="M496" s="32" t="s">
        <v>0</v>
      </c>
      <c r="N496" s="32">
        <f t="shared" si="39"/>
        <v>2</v>
      </c>
    </row>
    <row r="497" spans="1:14" s="6" customFormat="1" ht="31.5" customHeight="1" x14ac:dyDescent="0.4">
      <c r="A497" s="6" t="str">
        <f t="shared" si="35"/>
        <v>50-3</v>
      </c>
      <c r="B497" s="6" t="str">
        <f t="shared" si="36"/>
        <v>50-3</v>
      </c>
      <c r="C497" s="26">
        <v>50</v>
      </c>
      <c r="D497" s="27" t="s">
        <v>9</v>
      </c>
      <c r="E497" s="28">
        <v>3</v>
      </c>
      <c r="F497" s="26"/>
      <c r="G497" s="26" t="str">
        <f t="shared" si="37"/>
        <v>50-3</v>
      </c>
      <c r="H497" s="29"/>
      <c r="I497" s="30" t="s">
        <v>29</v>
      </c>
      <c r="J497" s="31" t="s">
        <v>78</v>
      </c>
      <c r="K497" s="31"/>
      <c r="L497" s="32">
        <f t="shared" si="38"/>
        <v>50</v>
      </c>
      <c r="M497" s="32" t="s">
        <v>0</v>
      </c>
      <c r="N497" s="32">
        <f t="shared" si="39"/>
        <v>3</v>
      </c>
    </row>
    <row r="498" spans="1:14" s="6" customFormat="1" ht="31.5" customHeight="1" x14ac:dyDescent="0.4">
      <c r="A498" s="6" t="str">
        <f t="shared" si="35"/>
        <v>50-4</v>
      </c>
      <c r="B498" s="6" t="str">
        <f t="shared" si="36"/>
        <v>50-4</v>
      </c>
      <c r="C498" s="26">
        <v>50</v>
      </c>
      <c r="D498" s="27" t="s">
        <v>9</v>
      </c>
      <c r="E498" s="28">
        <v>4</v>
      </c>
      <c r="F498" s="26"/>
      <c r="G498" s="26" t="str">
        <f t="shared" si="37"/>
        <v>50-4</v>
      </c>
      <c r="H498" s="29"/>
      <c r="I498" s="30" t="s">
        <v>29</v>
      </c>
      <c r="J498" s="31" t="s">
        <v>78</v>
      </c>
      <c r="K498" s="31"/>
      <c r="L498" s="32">
        <f t="shared" si="38"/>
        <v>50</v>
      </c>
      <c r="M498" s="32" t="s">
        <v>0</v>
      </c>
      <c r="N498" s="32">
        <f t="shared" si="39"/>
        <v>4</v>
      </c>
    </row>
    <row r="499" spans="1:14" s="6" customFormat="1" ht="31.5" customHeight="1" x14ac:dyDescent="0.4">
      <c r="A499" s="6" t="str">
        <f t="shared" si="35"/>
        <v>50-5</v>
      </c>
      <c r="B499" s="6" t="str">
        <f t="shared" si="36"/>
        <v>50-5</v>
      </c>
      <c r="C499" s="26">
        <v>50</v>
      </c>
      <c r="D499" s="27" t="s">
        <v>9</v>
      </c>
      <c r="E499" s="28">
        <v>5</v>
      </c>
      <c r="F499" s="26"/>
      <c r="G499" s="26" t="str">
        <f t="shared" si="37"/>
        <v>50-5</v>
      </c>
      <c r="H499" s="29"/>
      <c r="I499" s="30" t="s">
        <v>29</v>
      </c>
      <c r="J499" s="31" t="s">
        <v>75</v>
      </c>
      <c r="K499" s="31"/>
      <c r="L499" s="32">
        <f t="shared" si="38"/>
        <v>50</v>
      </c>
      <c r="M499" s="32" t="s">
        <v>0</v>
      </c>
      <c r="N499" s="32">
        <f t="shared" si="39"/>
        <v>5</v>
      </c>
    </row>
    <row r="500" spans="1:14" s="6" customFormat="1" ht="31.5" customHeight="1" x14ac:dyDescent="0.4">
      <c r="A500" s="6" t="str">
        <f t="shared" si="35"/>
        <v>50-6</v>
      </c>
      <c r="B500" s="6" t="str">
        <f t="shared" si="36"/>
        <v>50-6</v>
      </c>
      <c r="C500" s="26">
        <v>50</v>
      </c>
      <c r="D500" s="27" t="s">
        <v>9</v>
      </c>
      <c r="E500" s="28">
        <v>6</v>
      </c>
      <c r="F500" s="26"/>
      <c r="G500" s="26" t="str">
        <f t="shared" si="37"/>
        <v>50-6</v>
      </c>
      <c r="H500" s="29"/>
      <c r="I500" s="30" t="s">
        <v>29</v>
      </c>
      <c r="J500" s="31" t="s">
        <v>85</v>
      </c>
      <c r="K500" s="31"/>
      <c r="L500" s="32">
        <f t="shared" si="38"/>
        <v>50</v>
      </c>
      <c r="M500" s="32" t="s">
        <v>0</v>
      </c>
      <c r="N500" s="32">
        <f t="shared" si="39"/>
        <v>6</v>
      </c>
    </row>
    <row r="501" spans="1:14" s="6" customFormat="1" ht="31.5" customHeight="1" x14ac:dyDescent="0.4">
      <c r="A501" s="6" t="str">
        <f t="shared" si="35"/>
        <v>50-7</v>
      </c>
      <c r="B501" s="6" t="str">
        <f t="shared" si="36"/>
        <v>50-7</v>
      </c>
      <c r="C501" s="26">
        <v>50</v>
      </c>
      <c r="D501" s="27" t="s">
        <v>9</v>
      </c>
      <c r="E501" s="28">
        <v>7</v>
      </c>
      <c r="F501" s="26"/>
      <c r="G501" s="26" t="str">
        <f t="shared" si="37"/>
        <v>50-7</v>
      </c>
      <c r="H501" s="29"/>
      <c r="I501" s="30" t="s">
        <v>25</v>
      </c>
      <c r="J501" s="31" t="s">
        <v>84</v>
      </c>
      <c r="K501" s="31"/>
      <c r="L501" s="32">
        <f t="shared" si="38"/>
        <v>50</v>
      </c>
      <c r="M501" s="32" t="s">
        <v>0</v>
      </c>
      <c r="N501" s="32">
        <f t="shared" si="39"/>
        <v>7</v>
      </c>
    </row>
    <row r="502" spans="1:14" s="6" customFormat="1" ht="31.5" customHeight="1" x14ac:dyDescent="0.4">
      <c r="A502" s="6" t="str">
        <f t="shared" si="35"/>
        <v>50-8</v>
      </c>
      <c r="B502" s="6" t="str">
        <f t="shared" si="36"/>
        <v>50-8</v>
      </c>
      <c r="C502" s="26">
        <v>50</v>
      </c>
      <c r="D502" s="27" t="s">
        <v>9</v>
      </c>
      <c r="E502" s="28">
        <v>8</v>
      </c>
      <c r="F502" s="26"/>
      <c r="G502" s="26" t="str">
        <f t="shared" si="37"/>
        <v>50-8</v>
      </c>
      <c r="H502" s="29"/>
      <c r="I502" s="30" t="s">
        <v>25</v>
      </c>
      <c r="J502" s="31" t="s">
        <v>84</v>
      </c>
      <c r="K502" s="31"/>
      <c r="L502" s="32">
        <f t="shared" si="38"/>
        <v>50</v>
      </c>
      <c r="M502" s="32" t="s">
        <v>0</v>
      </c>
      <c r="N502" s="32">
        <f t="shared" si="39"/>
        <v>8</v>
      </c>
    </row>
    <row r="503" spans="1:14" s="6" customFormat="1" ht="31.5" customHeight="1" x14ac:dyDescent="0.4">
      <c r="A503" s="6" t="str">
        <f t="shared" si="35"/>
        <v>50-9</v>
      </c>
      <c r="B503" s="6" t="str">
        <f t="shared" si="36"/>
        <v>50-9</v>
      </c>
      <c r="C503" s="26">
        <v>50</v>
      </c>
      <c r="D503" s="27" t="s">
        <v>9</v>
      </c>
      <c r="E503" s="28">
        <v>9</v>
      </c>
      <c r="F503" s="26"/>
      <c r="G503" s="26" t="str">
        <f t="shared" si="37"/>
        <v>50-9</v>
      </c>
      <c r="H503" s="29"/>
      <c r="I503" s="30" t="s">
        <v>25</v>
      </c>
      <c r="J503" s="31" t="s">
        <v>84</v>
      </c>
      <c r="K503" s="31"/>
      <c r="L503" s="32">
        <f t="shared" si="38"/>
        <v>50</v>
      </c>
      <c r="M503" s="32" t="s">
        <v>0</v>
      </c>
      <c r="N503" s="32">
        <f t="shared" si="39"/>
        <v>9</v>
      </c>
    </row>
    <row r="504" spans="1:14" s="6" customFormat="1" ht="31.5" customHeight="1" x14ac:dyDescent="0.4">
      <c r="A504" s="6" t="str">
        <f t="shared" si="35"/>
        <v>50-10</v>
      </c>
      <c r="B504" s="6" t="str">
        <f t="shared" si="36"/>
        <v>50-10</v>
      </c>
      <c r="C504" s="26">
        <v>50</v>
      </c>
      <c r="D504" s="27" t="s">
        <v>9</v>
      </c>
      <c r="E504" s="28">
        <v>10</v>
      </c>
      <c r="F504" s="26"/>
      <c r="G504" s="26" t="str">
        <f t="shared" si="37"/>
        <v>50-10</v>
      </c>
      <c r="H504" s="29"/>
      <c r="I504" s="30" t="s">
        <v>25</v>
      </c>
      <c r="J504" s="31" t="s">
        <v>84</v>
      </c>
      <c r="K504" s="31"/>
      <c r="L504" s="32">
        <f t="shared" si="38"/>
        <v>50</v>
      </c>
      <c r="M504" s="32" t="s">
        <v>0</v>
      </c>
      <c r="N504" s="32">
        <f t="shared" si="39"/>
        <v>10</v>
      </c>
    </row>
    <row r="505" spans="1:14" s="6" customFormat="1" ht="31.5" customHeight="1" x14ac:dyDescent="0.4">
      <c r="A505" s="6" t="str">
        <f t="shared" si="35"/>
        <v>51-1</v>
      </c>
      <c r="B505" s="6" t="str">
        <f t="shared" si="36"/>
        <v>51-1</v>
      </c>
      <c r="C505" s="26">
        <v>51</v>
      </c>
      <c r="D505" s="27" t="s">
        <v>9</v>
      </c>
      <c r="E505" s="28">
        <v>1</v>
      </c>
      <c r="F505" s="26"/>
      <c r="G505" s="26" t="str">
        <f t="shared" si="37"/>
        <v>51-1</v>
      </c>
      <c r="H505" s="29"/>
      <c r="I505" s="30" t="s">
        <v>29</v>
      </c>
      <c r="J505" s="31" t="s">
        <v>75</v>
      </c>
      <c r="K505" s="31"/>
      <c r="L505" s="32">
        <f t="shared" si="38"/>
        <v>51</v>
      </c>
      <c r="M505" s="32" t="s">
        <v>0</v>
      </c>
      <c r="N505" s="32">
        <f t="shared" si="39"/>
        <v>1</v>
      </c>
    </row>
    <row r="506" spans="1:14" s="6" customFormat="1" ht="31.5" customHeight="1" x14ac:dyDescent="0.4">
      <c r="A506" s="6" t="str">
        <f t="shared" si="35"/>
        <v>51-2</v>
      </c>
      <c r="B506" s="6" t="str">
        <f t="shared" si="36"/>
        <v>51-2</v>
      </c>
      <c r="C506" s="26">
        <v>51</v>
      </c>
      <c r="D506" s="27" t="s">
        <v>9</v>
      </c>
      <c r="E506" s="28">
        <v>2</v>
      </c>
      <c r="F506" s="26"/>
      <c r="G506" s="26" t="str">
        <f t="shared" si="37"/>
        <v>51-2</v>
      </c>
      <c r="H506" s="29"/>
      <c r="I506" s="30" t="s">
        <v>32</v>
      </c>
      <c r="J506" s="31" t="s">
        <v>84</v>
      </c>
      <c r="K506" s="31"/>
      <c r="L506" s="32">
        <f t="shared" si="38"/>
        <v>51</v>
      </c>
      <c r="M506" s="32" t="s">
        <v>0</v>
      </c>
      <c r="N506" s="32">
        <f t="shared" si="39"/>
        <v>2</v>
      </c>
    </row>
    <row r="507" spans="1:14" s="6" customFormat="1" ht="31.5" customHeight="1" x14ac:dyDescent="0.4">
      <c r="A507" s="6" t="str">
        <f t="shared" si="35"/>
        <v>51-3</v>
      </c>
      <c r="B507" s="6" t="str">
        <f t="shared" si="36"/>
        <v>51-3</v>
      </c>
      <c r="C507" s="26">
        <v>51</v>
      </c>
      <c r="D507" s="27" t="s">
        <v>9</v>
      </c>
      <c r="E507" s="28">
        <v>3</v>
      </c>
      <c r="F507" s="26"/>
      <c r="G507" s="26" t="str">
        <f t="shared" si="37"/>
        <v>51-3</v>
      </c>
      <c r="H507" s="29"/>
      <c r="I507" s="30" t="s">
        <v>26</v>
      </c>
      <c r="J507" s="31" t="s">
        <v>72</v>
      </c>
      <c r="K507" s="31"/>
      <c r="L507" s="32">
        <f t="shared" si="38"/>
        <v>51</v>
      </c>
      <c r="M507" s="32" t="s">
        <v>0</v>
      </c>
      <c r="N507" s="32">
        <f t="shared" si="39"/>
        <v>3</v>
      </c>
    </row>
    <row r="508" spans="1:14" s="6" customFormat="1" ht="31.5" customHeight="1" x14ac:dyDescent="0.4">
      <c r="A508" s="6" t="str">
        <f t="shared" si="35"/>
        <v>51-4</v>
      </c>
      <c r="B508" s="6" t="str">
        <f t="shared" si="36"/>
        <v>51-4</v>
      </c>
      <c r="C508" s="26">
        <v>51</v>
      </c>
      <c r="D508" s="27" t="s">
        <v>9</v>
      </c>
      <c r="E508" s="28">
        <v>4</v>
      </c>
      <c r="F508" s="26"/>
      <c r="G508" s="26" t="str">
        <f t="shared" si="37"/>
        <v>51-4</v>
      </c>
      <c r="H508" s="29"/>
      <c r="I508" s="30" t="s">
        <v>25</v>
      </c>
      <c r="J508" s="31" t="s">
        <v>76</v>
      </c>
      <c r="K508" s="31"/>
      <c r="L508" s="32">
        <f t="shared" si="38"/>
        <v>51</v>
      </c>
      <c r="M508" s="32" t="s">
        <v>0</v>
      </c>
      <c r="N508" s="32">
        <f t="shared" si="39"/>
        <v>4</v>
      </c>
    </row>
    <row r="509" spans="1:14" s="6" customFormat="1" ht="31.5" customHeight="1" x14ac:dyDescent="0.4">
      <c r="A509" s="6" t="str">
        <f t="shared" si="35"/>
        <v>51-5</v>
      </c>
      <c r="B509" s="6" t="str">
        <f t="shared" si="36"/>
        <v>51-5</v>
      </c>
      <c r="C509" s="26">
        <v>51</v>
      </c>
      <c r="D509" s="27" t="s">
        <v>9</v>
      </c>
      <c r="E509" s="28">
        <v>5</v>
      </c>
      <c r="F509" s="26"/>
      <c r="G509" s="26" t="str">
        <f t="shared" si="37"/>
        <v>51-5</v>
      </c>
      <c r="H509" s="29"/>
      <c r="I509" s="30" t="s">
        <v>37</v>
      </c>
      <c r="J509" s="31" t="s">
        <v>75</v>
      </c>
      <c r="K509" s="31"/>
      <c r="L509" s="32">
        <f t="shared" si="38"/>
        <v>51</v>
      </c>
      <c r="M509" s="32" t="s">
        <v>0</v>
      </c>
      <c r="N509" s="32">
        <f t="shared" si="39"/>
        <v>5</v>
      </c>
    </row>
    <row r="510" spans="1:14" s="6" customFormat="1" ht="31.5" customHeight="1" x14ac:dyDescent="0.4">
      <c r="A510" s="6" t="str">
        <f t="shared" si="35"/>
        <v>51-6</v>
      </c>
      <c r="B510" s="6" t="str">
        <f t="shared" si="36"/>
        <v>51-6</v>
      </c>
      <c r="C510" s="26">
        <v>51</v>
      </c>
      <c r="D510" s="27" t="s">
        <v>9</v>
      </c>
      <c r="E510" s="28">
        <v>6</v>
      </c>
      <c r="F510" s="26"/>
      <c r="G510" s="26" t="str">
        <f t="shared" si="37"/>
        <v>51-6</v>
      </c>
      <c r="H510" s="29"/>
      <c r="I510" s="30" t="s">
        <v>28</v>
      </c>
      <c r="J510" s="31" t="s">
        <v>81</v>
      </c>
      <c r="K510" s="31"/>
      <c r="L510" s="32">
        <f t="shared" si="38"/>
        <v>51</v>
      </c>
      <c r="M510" s="32" t="s">
        <v>0</v>
      </c>
      <c r="N510" s="32">
        <f t="shared" si="39"/>
        <v>6</v>
      </c>
    </row>
    <row r="511" spans="1:14" s="6" customFormat="1" ht="31.5" customHeight="1" x14ac:dyDescent="0.4">
      <c r="A511" s="6" t="str">
        <f t="shared" si="35"/>
        <v>51-7</v>
      </c>
      <c r="B511" s="6" t="str">
        <f t="shared" si="36"/>
        <v>51-7</v>
      </c>
      <c r="C511" s="26">
        <v>51</v>
      </c>
      <c r="D511" s="27" t="s">
        <v>9</v>
      </c>
      <c r="E511" s="28">
        <v>7</v>
      </c>
      <c r="F511" s="26"/>
      <c r="G511" s="26" t="str">
        <f t="shared" si="37"/>
        <v>51-7</v>
      </c>
      <c r="H511" s="29"/>
      <c r="I511" s="30" t="s">
        <v>34</v>
      </c>
      <c r="J511" s="31" t="s">
        <v>76</v>
      </c>
      <c r="K511" s="31"/>
      <c r="L511" s="32">
        <f t="shared" si="38"/>
        <v>51</v>
      </c>
      <c r="M511" s="32" t="s">
        <v>0</v>
      </c>
      <c r="N511" s="32">
        <f t="shared" si="39"/>
        <v>7</v>
      </c>
    </row>
    <row r="512" spans="1:14" s="6" customFormat="1" ht="31.5" customHeight="1" x14ac:dyDescent="0.4">
      <c r="A512" s="6" t="str">
        <f t="shared" si="35"/>
        <v>51-8</v>
      </c>
      <c r="B512" s="6" t="str">
        <f t="shared" si="36"/>
        <v>51-8</v>
      </c>
      <c r="C512" s="26">
        <v>51</v>
      </c>
      <c r="D512" s="27" t="s">
        <v>9</v>
      </c>
      <c r="E512" s="28">
        <v>8</v>
      </c>
      <c r="F512" s="26"/>
      <c r="G512" s="26" t="str">
        <f t="shared" si="37"/>
        <v>51-8</v>
      </c>
      <c r="H512" s="29"/>
      <c r="I512" s="30" t="s">
        <v>37</v>
      </c>
      <c r="J512" s="31" t="s">
        <v>77</v>
      </c>
      <c r="K512" s="31"/>
      <c r="L512" s="32">
        <f t="shared" si="38"/>
        <v>51</v>
      </c>
      <c r="M512" s="32" t="s">
        <v>0</v>
      </c>
      <c r="N512" s="32">
        <f t="shared" si="39"/>
        <v>8</v>
      </c>
    </row>
    <row r="513" spans="1:14" s="6" customFormat="1" ht="31.5" customHeight="1" x14ac:dyDescent="0.4">
      <c r="A513" s="6" t="str">
        <f t="shared" si="35"/>
        <v>51-9</v>
      </c>
      <c r="B513" s="6" t="str">
        <f t="shared" si="36"/>
        <v>51-9</v>
      </c>
      <c r="C513" s="26">
        <v>51</v>
      </c>
      <c r="D513" s="27" t="s">
        <v>9</v>
      </c>
      <c r="E513" s="28">
        <v>9</v>
      </c>
      <c r="F513" s="26"/>
      <c r="G513" s="26" t="str">
        <f t="shared" si="37"/>
        <v>51-9</v>
      </c>
      <c r="H513" s="29"/>
      <c r="I513" s="30" t="s">
        <v>26</v>
      </c>
      <c r="J513" s="31" t="s">
        <v>83</v>
      </c>
      <c r="K513" s="31"/>
      <c r="L513" s="32">
        <f t="shared" si="38"/>
        <v>51</v>
      </c>
      <c r="M513" s="32" t="s">
        <v>0</v>
      </c>
      <c r="N513" s="32">
        <f t="shared" si="39"/>
        <v>9</v>
      </c>
    </row>
    <row r="514" spans="1:14" s="6" customFormat="1" ht="31.5" customHeight="1" x14ac:dyDescent="0.4">
      <c r="A514" s="6" t="str">
        <f t="shared" si="35"/>
        <v>51-10</v>
      </c>
      <c r="B514" s="6" t="str">
        <f t="shared" si="36"/>
        <v>51-10</v>
      </c>
      <c r="C514" s="26">
        <v>51</v>
      </c>
      <c r="D514" s="27" t="s">
        <v>9</v>
      </c>
      <c r="E514" s="28">
        <v>10</v>
      </c>
      <c r="F514" s="26"/>
      <c r="G514" s="26" t="str">
        <f t="shared" si="37"/>
        <v>51-10</v>
      </c>
      <c r="H514" s="29"/>
      <c r="I514" s="30" t="s">
        <v>29</v>
      </c>
      <c r="J514" s="31" t="s">
        <v>81</v>
      </c>
      <c r="K514" s="31"/>
      <c r="L514" s="32">
        <f t="shared" si="38"/>
        <v>51</v>
      </c>
      <c r="M514" s="32" t="s">
        <v>0</v>
      </c>
      <c r="N514" s="32">
        <f t="shared" si="39"/>
        <v>10</v>
      </c>
    </row>
    <row r="515" spans="1:14" s="6" customFormat="1" ht="31.5" customHeight="1" x14ac:dyDescent="0.4">
      <c r="A515" s="6" t="str">
        <f t="shared" si="35"/>
        <v>52-1</v>
      </c>
      <c r="B515" s="6" t="str">
        <f t="shared" si="36"/>
        <v>52-1</v>
      </c>
      <c r="C515" s="26">
        <v>52</v>
      </c>
      <c r="D515" s="27" t="s">
        <v>9</v>
      </c>
      <c r="E515" s="28">
        <v>1</v>
      </c>
      <c r="F515" s="26"/>
      <c r="G515" s="26" t="str">
        <f t="shared" si="37"/>
        <v>52-1</v>
      </c>
      <c r="H515" s="29"/>
      <c r="I515" s="30" t="s">
        <v>25</v>
      </c>
      <c r="J515" s="31" t="s">
        <v>77</v>
      </c>
      <c r="K515" s="31"/>
      <c r="L515" s="32">
        <f t="shared" si="38"/>
        <v>52</v>
      </c>
      <c r="M515" s="32" t="s">
        <v>0</v>
      </c>
      <c r="N515" s="32">
        <f t="shared" si="39"/>
        <v>1</v>
      </c>
    </row>
    <row r="516" spans="1:14" s="6" customFormat="1" ht="31.5" customHeight="1" x14ac:dyDescent="0.4">
      <c r="A516" s="6" t="str">
        <f t="shared" si="35"/>
        <v>52-2</v>
      </c>
      <c r="B516" s="6" t="str">
        <f t="shared" si="36"/>
        <v>52-2</v>
      </c>
      <c r="C516" s="26">
        <v>52</v>
      </c>
      <c r="D516" s="27" t="s">
        <v>9</v>
      </c>
      <c r="E516" s="28">
        <v>2</v>
      </c>
      <c r="F516" s="26"/>
      <c r="G516" s="26" t="str">
        <f t="shared" si="37"/>
        <v>52-2</v>
      </c>
      <c r="H516" s="29"/>
      <c r="I516" s="30" t="s">
        <v>28</v>
      </c>
      <c r="J516" s="31" t="s">
        <v>82</v>
      </c>
      <c r="K516" s="31"/>
      <c r="L516" s="32">
        <f t="shared" si="38"/>
        <v>52</v>
      </c>
      <c r="M516" s="32" t="s">
        <v>0</v>
      </c>
      <c r="N516" s="32">
        <f t="shared" si="39"/>
        <v>2</v>
      </c>
    </row>
    <row r="517" spans="1:14" s="6" customFormat="1" ht="31.5" customHeight="1" x14ac:dyDescent="0.4">
      <c r="A517" s="6" t="str">
        <f t="shared" si="35"/>
        <v>52-3</v>
      </c>
      <c r="B517" s="6" t="str">
        <f t="shared" si="36"/>
        <v>52-3</v>
      </c>
      <c r="C517" s="26">
        <v>52</v>
      </c>
      <c r="D517" s="27" t="s">
        <v>9</v>
      </c>
      <c r="E517" s="28">
        <v>3</v>
      </c>
      <c r="F517" s="26"/>
      <c r="G517" s="26" t="str">
        <f t="shared" si="37"/>
        <v>52-3</v>
      </c>
      <c r="H517" s="29"/>
      <c r="I517" s="30" t="s">
        <v>25</v>
      </c>
      <c r="J517" s="31" t="s">
        <v>77</v>
      </c>
      <c r="K517" s="31"/>
      <c r="L517" s="32">
        <f t="shared" si="38"/>
        <v>52</v>
      </c>
      <c r="M517" s="32" t="s">
        <v>0</v>
      </c>
      <c r="N517" s="32">
        <f t="shared" si="39"/>
        <v>3</v>
      </c>
    </row>
    <row r="518" spans="1:14" s="6" customFormat="1" ht="31.5" customHeight="1" x14ac:dyDescent="0.4">
      <c r="A518" s="6" t="str">
        <f t="shared" ref="A518:A581" si="40">$C$3&amp;B518</f>
        <v>52-4</v>
      </c>
      <c r="B518" s="6" t="str">
        <f t="shared" ref="B518:B581" si="41">C518&amp;-E518</f>
        <v>52-4</v>
      </c>
      <c r="C518" s="26">
        <v>52</v>
      </c>
      <c r="D518" s="27" t="s">
        <v>9</v>
      </c>
      <c r="E518" s="28">
        <v>4</v>
      </c>
      <c r="F518" s="26"/>
      <c r="G518" s="26" t="str">
        <f t="shared" ref="G518:G581" si="42">C518&amp;-E518</f>
        <v>52-4</v>
      </c>
      <c r="H518" s="29"/>
      <c r="I518" s="30" t="s">
        <v>25</v>
      </c>
      <c r="J518" s="31" t="s">
        <v>84</v>
      </c>
      <c r="K518" s="31"/>
      <c r="L518" s="32">
        <f t="shared" ref="L518:L581" si="43">C518</f>
        <v>52</v>
      </c>
      <c r="M518" s="32" t="s">
        <v>0</v>
      </c>
      <c r="N518" s="32">
        <f t="shared" ref="N518:N581" si="44">E518</f>
        <v>4</v>
      </c>
    </row>
    <row r="519" spans="1:14" s="6" customFormat="1" ht="31.5" customHeight="1" x14ac:dyDescent="0.4">
      <c r="A519" s="6" t="str">
        <f t="shared" si="40"/>
        <v>52-5</v>
      </c>
      <c r="B519" s="6" t="str">
        <f t="shared" si="41"/>
        <v>52-5</v>
      </c>
      <c r="C519" s="26">
        <v>52</v>
      </c>
      <c r="D519" s="27" t="s">
        <v>9</v>
      </c>
      <c r="E519" s="28">
        <v>5</v>
      </c>
      <c r="F519" s="26"/>
      <c r="G519" s="26" t="str">
        <f t="shared" si="42"/>
        <v>52-5</v>
      </c>
      <c r="H519" s="29"/>
      <c r="I519" s="30" t="s">
        <v>25</v>
      </c>
      <c r="J519" s="31" t="s">
        <v>84</v>
      </c>
      <c r="K519" s="31"/>
      <c r="L519" s="32">
        <f t="shared" si="43"/>
        <v>52</v>
      </c>
      <c r="M519" s="32" t="s">
        <v>0</v>
      </c>
      <c r="N519" s="32">
        <f t="shared" si="44"/>
        <v>5</v>
      </c>
    </row>
    <row r="520" spans="1:14" s="6" customFormat="1" ht="31.5" customHeight="1" x14ac:dyDescent="0.4">
      <c r="A520" s="6" t="str">
        <f t="shared" si="40"/>
        <v>52-6</v>
      </c>
      <c r="B520" s="6" t="str">
        <f t="shared" si="41"/>
        <v>52-6</v>
      </c>
      <c r="C520" s="26">
        <v>52</v>
      </c>
      <c r="D520" s="27" t="s">
        <v>9</v>
      </c>
      <c r="E520" s="28">
        <v>6</v>
      </c>
      <c r="F520" s="26"/>
      <c r="G520" s="26" t="str">
        <f t="shared" si="42"/>
        <v>52-6</v>
      </c>
      <c r="H520" s="29"/>
      <c r="I520" s="30" t="s">
        <v>37</v>
      </c>
      <c r="J520" s="31" t="s">
        <v>84</v>
      </c>
      <c r="K520" s="31"/>
      <c r="L520" s="32">
        <f t="shared" si="43"/>
        <v>52</v>
      </c>
      <c r="M520" s="32" t="s">
        <v>0</v>
      </c>
      <c r="N520" s="32">
        <f t="shared" si="44"/>
        <v>6</v>
      </c>
    </row>
    <row r="521" spans="1:14" s="6" customFormat="1" ht="31.5" customHeight="1" x14ac:dyDescent="0.4">
      <c r="A521" s="6" t="str">
        <f t="shared" si="40"/>
        <v>52-7</v>
      </c>
      <c r="B521" s="6" t="str">
        <f t="shared" si="41"/>
        <v>52-7</v>
      </c>
      <c r="C521" s="26">
        <v>52</v>
      </c>
      <c r="D521" s="27" t="s">
        <v>9</v>
      </c>
      <c r="E521" s="28">
        <v>7</v>
      </c>
      <c r="F521" s="26"/>
      <c r="G521" s="26" t="str">
        <f t="shared" si="42"/>
        <v>52-7</v>
      </c>
      <c r="H521" s="29"/>
      <c r="I521" s="30" t="s">
        <v>29</v>
      </c>
      <c r="J521" s="31" t="s">
        <v>77</v>
      </c>
      <c r="K521" s="31"/>
      <c r="L521" s="32">
        <f t="shared" si="43"/>
        <v>52</v>
      </c>
      <c r="M521" s="32" t="s">
        <v>0</v>
      </c>
      <c r="N521" s="32">
        <f t="shared" si="44"/>
        <v>7</v>
      </c>
    </row>
    <row r="522" spans="1:14" s="6" customFormat="1" ht="31.5" customHeight="1" x14ac:dyDescent="0.4">
      <c r="A522" s="6" t="str">
        <f t="shared" si="40"/>
        <v>52-8</v>
      </c>
      <c r="B522" s="6" t="str">
        <f t="shared" si="41"/>
        <v>52-8</v>
      </c>
      <c r="C522" s="26">
        <v>52</v>
      </c>
      <c r="D522" s="27" t="s">
        <v>9</v>
      </c>
      <c r="E522" s="28">
        <v>8</v>
      </c>
      <c r="F522" s="26"/>
      <c r="G522" s="26" t="str">
        <f t="shared" si="42"/>
        <v>52-8</v>
      </c>
      <c r="H522" s="29"/>
      <c r="I522" s="30" t="s">
        <v>31</v>
      </c>
      <c r="J522" s="31" t="s">
        <v>75</v>
      </c>
      <c r="K522" s="31"/>
      <c r="L522" s="32">
        <f t="shared" si="43"/>
        <v>52</v>
      </c>
      <c r="M522" s="32" t="s">
        <v>0</v>
      </c>
      <c r="N522" s="32">
        <f t="shared" si="44"/>
        <v>8</v>
      </c>
    </row>
    <row r="523" spans="1:14" s="6" customFormat="1" ht="31.5" customHeight="1" x14ac:dyDescent="0.4">
      <c r="A523" s="6" t="str">
        <f t="shared" si="40"/>
        <v>52-9</v>
      </c>
      <c r="B523" s="6" t="str">
        <f t="shared" si="41"/>
        <v>52-9</v>
      </c>
      <c r="C523" s="26">
        <v>52</v>
      </c>
      <c r="D523" s="27" t="s">
        <v>9</v>
      </c>
      <c r="E523" s="28">
        <v>9</v>
      </c>
      <c r="F523" s="26"/>
      <c r="G523" s="26" t="str">
        <f t="shared" si="42"/>
        <v>52-9</v>
      </c>
      <c r="H523" s="29"/>
      <c r="I523" s="30" t="s">
        <v>29</v>
      </c>
      <c r="J523" s="31" t="s">
        <v>75</v>
      </c>
      <c r="K523" s="31"/>
      <c r="L523" s="32">
        <f t="shared" si="43"/>
        <v>52</v>
      </c>
      <c r="M523" s="32" t="s">
        <v>0</v>
      </c>
      <c r="N523" s="32">
        <f t="shared" si="44"/>
        <v>9</v>
      </c>
    </row>
    <row r="524" spans="1:14" s="6" customFormat="1" ht="31.5" customHeight="1" x14ac:dyDescent="0.4">
      <c r="A524" s="6" t="str">
        <f t="shared" si="40"/>
        <v>52-10</v>
      </c>
      <c r="B524" s="6" t="str">
        <f t="shared" si="41"/>
        <v>52-10</v>
      </c>
      <c r="C524" s="26">
        <v>52</v>
      </c>
      <c r="D524" s="27" t="s">
        <v>9</v>
      </c>
      <c r="E524" s="28">
        <v>10</v>
      </c>
      <c r="F524" s="26"/>
      <c r="G524" s="26" t="str">
        <f t="shared" si="42"/>
        <v>52-10</v>
      </c>
      <c r="H524" s="29"/>
      <c r="I524" s="30" t="s">
        <v>35</v>
      </c>
      <c r="J524" s="31" t="s">
        <v>82</v>
      </c>
      <c r="K524" s="31"/>
      <c r="L524" s="32">
        <f t="shared" si="43"/>
        <v>52</v>
      </c>
      <c r="M524" s="32" t="s">
        <v>0</v>
      </c>
      <c r="N524" s="32">
        <f t="shared" si="44"/>
        <v>10</v>
      </c>
    </row>
    <row r="525" spans="1:14" s="6" customFormat="1" ht="31.5" customHeight="1" x14ac:dyDescent="0.4">
      <c r="A525" s="6" t="str">
        <f t="shared" si="40"/>
        <v>53-1</v>
      </c>
      <c r="B525" s="6" t="str">
        <f t="shared" si="41"/>
        <v>53-1</v>
      </c>
      <c r="C525" s="26">
        <v>53</v>
      </c>
      <c r="D525" s="27" t="s">
        <v>9</v>
      </c>
      <c r="E525" s="28">
        <v>1</v>
      </c>
      <c r="F525" s="26"/>
      <c r="G525" s="26" t="str">
        <f t="shared" si="42"/>
        <v>53-1</v>
      </c>
      <c r="H525" s="29"/>
      <c r="I525" s="30" t="s">
        <v>28</v>
      </c>
      <c r="J525" s="31" t="s">
        <v>75</v>
      </c>
      <c r="K525" s="31"/>
      <c r="L525" s="32">
        <f t="shared" si="43"/>
        <v>53</v>
      </c>
      <c r="M525" s="32" t="s">
        <v>0</v>
      </c>
      <c r="N525" s="32">
        <f t="shared" si="44"/>
        <v>1</v>
      </c>
    </row>
    <row r="526" spans="1:14" s="6" customFormat="1" ht="31.5" customHeight="1" x14ac:dyDescent="0.4">
      <c r="A526" s="6" t="str">
        <f t="shared" si="40"/>
        <v>53-2</v>
      </c>
      <c r="B526" s="6" t="str">
        <f t="shared" si="41"/>
        <v>53-2</v>
      </c>
      <c r="C526" s="26">
        <v>53</v>
      </c>
      <c r="D526" s="27" t="s">
        <v>9</v>
      </c>
      <c r="E526" s="28">
        <v>2</v>
      </c>
      <c r="F526" s="26"/>
      <c r="G526" s="26" t="str">
        <f t="shared" si="42"/>
        <v>53-2</v>
      </c>
      <c r="H526" s="29"/>
      <c r="I526" s="30" t="s">
        <v>29</v>
      </c>
      <c r="J526" s="31" t="s">
        <v>73</v>
      </c>
      <c r="K526" s="31"/>
      <c r="L526" s="32">
        <f t="shared" si="43"/>
        <v>53</v>
      </c>
      <c r="M526" s="32" t="s">
        <v>0</v>
      </c>
      <c r="N526" s="32">
        <f t="shared" si="44"/>
        <v>2</v>
      </c>
    </row>
    <row r="527" spans="1:14" s="6" customFormat="1" ht="31.5" customHeight="1" x14ac:dyDescent="0.4">
      <c r="A527" s="6" t="str">
        <f t="shared" si="40"/>
        <v>53-3</v>
      </c>
      <c r="B527" s="6" t="str">
        <f t="shared" si="41"/>
        <v>53-3</v>
      </c>
      <c r="C527" s="26">
        <v>53</v>
      </c>
      <c r="D527" s="27" t="s">
        <v>9</v>
      </c>
      <c r="E527" s="28">
        <v>3</v>
      </c>
      <c r="F527" s="26"/>
      <c r="G527" s="26" t="str">
        <f t="shared" si="42"/>
        <v>53-3</v>
      </c>
      <c r="H527" s="29"/>
      <c r="I527" s="30" t="s">
        <v>31</v>
      </c>
      <c r="J527" s="31" t="s">
        <v>86</v>
      </c>
      <c r="K527" s="31"/>
      <c r="L527" s="32">
        <f t="shared" si="43"/>
        <v>53</v>
      </c>
      <c r="M527" s="32" t="s">
        <v>0</v>
      </c>
      <c r="N527" s="32">
        <f t="shared" si="44"/>
        <v>3</v>
      </c>
    </row>
    <row r="528" spans="1:14" s="6" customFormat="1" ht="31.5" customHeight="1" x14ac:dyDescent="0.4">
      <c r="A528" s="6" t="str">
        <f t="shared" si="40"/>
        <v>53-4</v>
      </c>
      <c r="B528" s="6" t="str">
        <f t="shared" si="41"/>
        <v>53-4</v>
      </c>
      <c r="C528" s="26">
        <v>53</v>
      </c>
      <c r="D528" s="27" t="s">
        <v>9</v>
      </c>
      <c r="E528" s="28">
        <v>4</v>
      </c>
      <c r="F528" s="26"/>
      <c r="G528" s="26" t="str">
        <f t="shared" si="42"/>
        <v>53-4</v>
      </c>
      <c r="H528" s="29"/>
      <c r="I528" s="30" t="s">
        <v>33</v>
      </c>
      <c r="J528" s="31" t="s">
        <v>77</v>
      </c>
      <c r="K528" s="31"/>
      <c r="L528" s="32">
        <f t="shared" si="43"/>
        <v>53</v>
      </c>
      <c r="M528" s="32" t="s">
        <v>0</v>
      </c>
      <c r="N528" s="32">
        <f t="shared" si="44"/>
        <v>4</v>
      </c>
    </row>
    <row r="529" spans="1:14" s="6" customFormat="1" ht="31.5" customHeight="1" x14ac:dyDescent="0.4">
      <c r="A529" s="6" t="str">
        <f t="shared" si="40"/>
        <v>53-5</v>
      </c>
      <c r="B529" s="6" t="str">
        <f t="shared" si="41"/>
        <v>53-5</v>
      </c>
      <c r="C529" s="26">
        <v>53</v>
      </c>
      <c r="D529" s="27" t="s">
        <v>9</v>
      </c>
      <c r="E529" s="28">
        <v>5</v>
      </c>
      <c r="F529" s="26"/>
      <c r="G529" s="26" t="str">
        <f t="shared" si="42"/>
        <v>53-5</v>
      </c>
      <c r="H529" s="29"/>
      <c r="I529" s="30" t="s">
        <v>30</v>
      </c>
      <c r="J529" s="31" t="s">
        <v>78</v>
      </c>
      <c r="K529" s="31"/>
      <c r="L529" s="32">
        <f t="shared" si="43"/>
        <v>53</v>
      </c>
      <c r="M529" s="32" t="s">
        <v>0</v>
      </c>
      <c r="N529" s="32">
        <f t="shared" si="44"/>
        <v>5</v>
      </c>
    </row>
    <row r="530" spans="1:14" s="6" customFormat="1" ht="31.5" customHeight="1" x14ac:dyDescent="0.4">
      <c r="A530" s="6" t="str">
        <f t="shared" si="40"/>
        <v>53-6</v>
      </c>
      <c r="B530" s="6" t="str">
        <f t="shared" si="41"/>
        <v>53-6</v>
      </c>
      <c r="C530" s="26">
        <v>53</v>
      </c>
      <c r="D530" s="27" t="s">
        <v>9</v>
      </c>
      <c r="E530" s="28">
        <v>6</v>
      </c>
      <c r="F530" s="26"/>
      <c r="G530" s="26" t="str">
        <f t="shared" si="42"/>
        <v>53-6</v>
      </c>
      <c r="H530" s="29"/>
      <c r="I530" s="30" t="s">
        <v>60</v>
      </c>
      <c r="J530" s="31" t="s">
        <v>84</v>
      </c>
      <c r="K530" s="31"/>
      <c r="L530" s="32">
        <f t="shared" si="43"/>
        <v>53</v>
      </c>
      <c r="M530" s="32" t="s">
        <v>0</v>
      </c>
      <c r="N530" s="32">
        <f t="shared" si="44"/>
        <v>6</v>
      </c>
    </row>
    <row r="531" spans="1:14" s="6" customFormat="1" ht="31.5" customHeight="1" x14ac:dyDescent="0.4">
      <c r="A531" s="6" t="str">
        <f t="shared" si="40"/>
        <v>53-7</v>
      </c>
      <c r="B531" s="6" t="str">
        <f t="shared" si="41"/>
        <v>53-7</v>
      </c>
      <c r="C531" s="26">
        <v>53</v>
      </c>
      <c r="D531" s="27" t="s">
        <v>9</v>
      </c>
      <c r="E531" s="28">
        <v>7</v>
      </c>
      <c r="F531" s="26"/>
      <c r="G531" s="26" t="str">
        <f t="shared" si="42"/>
        <v>53-7</v>
      </c>
      <c r="H531" s="29"/>
      <c r="I531" s="30" t="s">
        <v>41</v>
      </c>
      <c r="J531" s="31" t="s">
        <v>75</v>
      </c>
      <c r="K531" s="31"/>
      <c r="L531" s="32">
        <f t="shared" si="43"/>
        <v>53</v>
      </c>
      <c r="M531" s="32" t="s">
        <v>0</v>
      </c>
      <c r="N531" s="32">
        <f t="shared" si="44"/>
        <v>7</v>
      </c>
    </row>
    <row r="532" spans="1:14" s="6" customFormat="1" ht="31.5" customHeight="1" x14ac:dyDescent="0.4">
      <c r="A532" s="6" t="str">
        <f t="shared" si="40"/>
        <v>53-8</v>
      </c>
      <c r="B532" s="6" t="str">
        <f t="shared" si="41"/>
        <v>53-8</v>
      </c>
      <c r="C532" s="26">
        <v>53</v>
      </c>
      <c r="D532" s="27" t="s">
        <v>9</v>
      </c>
      <c r="E532" s="28">
        <v>8</v>
      </c>
      <c r="F532" s="26"/>
      <c r="G532" s="26" t="str">
        <f t="shared" si="42"/>
        <v>53-8</v>
      </c>
      <c r="H532" s="29"/>
      <c r="I532" s="30" t="s">
        <v>44</v>
      </c>
      <c r="J532" s="31" t="s">
        <v>75</v>
      </c>
      <c r="K532" s="31"/>
      <c r="L532" s="32">
        <f t="shared" si="43"/>
        <v>53</v>
      </c>
      <c r="M532" s="32" t="s">
        <v>0</v>
      </c>
      <c r="N532" s="32">
        <f t="shared" si="44"/>
        <v>8</v>
      </c>
    </row>
    <row r="533" spans="1:14" s="6" customFormat="1" ht="31.5" customHeight="1" x14ac:dyDescent="0.4">
      <c r="A533" s="6" t="str">
        <f t="shared" si="40"/>
        <v>53-9</v>
      </c>
      <c r="B533" s="6" t="str">
        <f t="shared" si="41"/>
        <v>53-9</v>
      </c>
      <c r="C533" s="26">
        <v>53</v>
      </c>
      <c r="D533" s="27" t="s">
        <v>9</v>
      </c>
      <c r="E533" s="28">
        <v>9</v>
      </c>
      <c r="F533" s="26"/>
      <c r="G533" s="26" t="str">
        <f t="shared" si="42"/>
        <v>53-9</v>
      </c>
      <c r="H533" s="29"/>
      <c r="I533" s="30" t="s">
        <v>27</v>
      </c>
      <c r="J533" s="31" t="s">
        <v>90</v>
      </c>
      <c r="K533" s="31"/>
      <c r="L533" s="32">
        <f t="shared" si="43"/>
        <v>53</v>
      </c>
      <c r="M533" s="32" t="s">
        <v>0</v>
      </c>
      <c r="N533" s="32">
        <f t="shared" si="44"/>
        <v>9</v>
      </c>
    </row>
    <row r="534" spans="1:14" s="6" customFormat="1" ht="31.5" customHeight="1" x14ac:dyDescent="0.4">
      <c r="A534" s="6" t="str">
        <f t="shared" si="40"/>
        <v>53-10</v>
      </c>
      <c r="B534" s="6" t="str">
        <f t="shared" si="41"/>
        <v>53-10</v>
      </c>
      <c r="C534" s="26">
        <v>53</v>
      </c>
      <c r="D534" s="27" t="s">
        <v>9</v>
      </c>
      <c r="E534" s="28">
        <v>10</v>
      </c>
      <c r="F534" s="26"/>
      <c r="G534" s="26" t="str">
        <f t="shared" si="42"/>
        <v>53-10</v>
      </c>
      <c r="H534" s="29"/>
      <c r="I534" s="30" t="s">
        <v>25</v>
      </c>
      <c r="J534" s="31" t="s">
        <v>75</v>
      </c>
      <c r="K534" s="31"/>
      <c r="L534" s="32">
        <f t="shared" si="43"/>
        <v>53</v>
      </c>
      <c r="M534" s="32" t="s">
        <v>0</v>
      </c>
      <c r="N534" s="32">
        <f t="shared" si="44"/>
        <v>10</v>
      </c>
    </row>
    <row r="535" spans="1:14" s="6" customFormat="1" ht="31.5" customHeight="1" x14ac:dyDescent="0.4">
      <c r="A535" s="6" t="str">
        <f t="shared" si="40"/>
        <v>54-1</v>
      </c>
      <c r="B535" s="6" t="str">
        <f t="shared" si="41"/>
        <v>54-1</v>
      </c>
      <c r="C535" s="26">
        <v>54</v>
      </c>
      <c r="D535" s="27" t="s">
        <v>9</v>
      </c>
      <c r="E535" s="28">
        <v>1</v>
      </c>
      <c r="F535" s="26"/>
      <c r="G535" s="26" t="str">
        <f t="shared" si="42"/>
        <v>54-1</v>
      </c>
      <c r="H535" s="29"/>
      <c r="I535" s="30" t="s">
        <v>27</v>
      </c>
      <c r="J535" s="31" t="s">
        <v>83</v>
      </c>
      <c r="K535" s="31"/>
      <c r="L535" s="32">
        <f t="shared" si="43"/>
        <v>54</v>
      </c>
      <c r="M535" s="32" t="s">
        <v>0</v>
      </c>
      <c r="N535" s="32">
        <f t="shared" si="44"/>
        <v>1</v>
      </c>
    </row>
    <row r="536" spans="1:14" s="6" customFormat="1" ht="31.5" customHeight="1" x14ac:dyDescent="0.4">
      <c r="A536" s="6" t="str">
        <f t="shared" si="40"/>
        <v>54-2</v>
      </c>
      <c r="B536" s="6" t="str">
        <f t="shared" si="41"/>
        <v>54-2</v>
      </c>
      <c r="C536" s="26">
        <v>54</v>
      </c>
      <c r="D536" s="27" t="s">
        <v>9</v>
      </c>
      <c r="E536" s="28">
        <v>2</v>
      </c>
      <c r="F536" s="26"/>
      <c r="G536" s="26" t="str">
        <f t="shared" si="42"/>
        <v>54-2</v>
      </c>
      <c r="H536" s="29"/>
      <c r="I536" s="30" t="s">
        <v>27</v>
      </c>
      <c r="J536" s="31" t="s">
        <v>76</v>
      </c>
      <c r="K536" s="31"/>
      <c r="L536" s="32">
        <f t="shared" si="43"/>
        <v>54</v>
      </c>
      <c r="M536" s="32" t="s">
        <v>0</v>
      </c>
      <c r="N536" s="32">
        <f t="shared" si="44"/>
        <v>2</v>
      </c>
    </row>
    <row r="537" spans="1:14" s="6" customFormat="1" ht="31.5" customHeight="1" x14ac:dyDescent="0.4">
      <c r="A537" s="6" t="str">
        <f t="shared" si="40"/>
        <v>54-3</v>
      </c>
      <c r="B537" s="6" t="str">
        <f t="shared" si="41"/>
        <v>54-3</v>
      </c>
      <c r="C537" s="26">
        <v>54</v>
      </c>
      <c r="D537" s="27" t="s">
        <v>9</v>
      </c>
      <c r="E537" s="28">
        <v>3</v>
      </c>
      <c r="F537" s="26"/>
      <c r="G537" s="26" t="str">
        <f t="shared" si="42"/>
        <v>54-3</v>
      </c>
      <c r="H537" s="29"/>
      <c r="I537" s="30" t="s">
        <v>28</v>
      </c>
      <c r="J537" s="31" t="s">
        <v>84</v>
      </c>
      <c r="K537" s="31"/>
      <c r="L537" s="32">
        <f t="shared" si="43"/>
        <v>54</v>
      </c>
      <c r="M537" s="32" t="s">
        <v>0</v>
      </c>
      <c r="N537" s="32">
        <f t="shared" si="44"/>
        <v>3</v>
      </c>
    </row>
    <row r="538" spans="1:14" s="6" customFormat="1" ht="31.5" customHeight="1" x14ac:dyDescent="0.4">
      <c r="A538" s="6" t="str">
        <f t="shared" si="40"/>
        <v>54-4</v>
      </c>
      <c r="B538" s="6" t="str">
        <f t="shared" si="41"/>
        <v>54-4</v>
      </c>
      <c r="C538" s="26">
        <v>54</v>
      </c>
      <c r="D538" s="27" t="s">
        <v>9</v>
      </c>
      <c r="E538" s="28">
        <v>4</v>
      </c>
      <c r="F538" s="26"/>
      <c r="G538" s="26" t="str">
        <f t="shared" si="42"/>
        <v>54-4</v>
      </c>
      <c r="H538" s="29"/>
      <c r="I538" s="30" t="s">
        <v>28</v>
      </c>
      <c r="J538" s="31" t="s">
        <v>89</v>
      </c>
      <c r="K538" s="31"/>
      <c r="L538" s="32">
        <f t="shared" si="43"/>
        <v>54</v>
      </c>
      <c r="M538" s="32" t="s">
        <v>0</v>
      </c>
      <c r="N538" s="32">
        <f t="shared" si="44"/>
        <v>4</v>
      </c>
    </row>
    <row r="539" spans="1:14" s="6" customFormat="1" ht="31.5" customHeight="1" x14ac:dyDescent="0.4">
      <c r="A539" s="6" t="str">
        <f t="shared" si="40"/>
        <v>54-5</v>
      </c>
      <c r="B539" s="6" t="str">
        <f t="shared" si="41"/>
        <v>54-5</v>
      </c>
      <c r="C539" s="26">
        <v>54</v>
      </c>
      <c r="D539" s="27" t="s">
        <v>9</v>
      </c>
      <c r="E539" s="28">
        <v>5</v>
      </c>
      <c r="F539" s="26"/>
      <c r="G539" s="26" t="str">
        <f t="shared" si="42"/>
        <v>54-5</v>
      </c>
      <c r="H539" s="29"/>
      <c r="I539" s="30" t="s">
        <v>28</v>
      </c>
      <c r="J539" s="31" t="s">
        <v>82</v>
      </c>
      <c r="K539" s="31"/>
      <c r="L539" s="32">
        <f t="shared" si="43"/>
        <v>54</v>
      </c>
      <c r="M539" s="32" t="s">
        <v>0</v>
      </c>
      <c r="N539" s="32">
        <f t="shared" si="44"/>
        <v>5</v>
      </c>
    </row>
    <row r="540" spans="1:14" s="6" customFormat="1" ht="31.5" customHeight="1" x14ac:dyDescent="0.4">
      <c r="A540" s="6" t="str">
        <f t="shared" si="40"/>
        <v>54-6</v>
      </c>
      <c r="B540" s="6" t="str">
        <f t="shared" si="41"/>
        <v>54-6</v>
      </c>
      <c r="C540" s="26">
        <v>54</v>
      </c>
      <c r="D540" s="27" t="s">
        <v>9</v>
      </c>
      <c r="E540" s="28">
        <v>6</v>
      </c>
      <c r="F540" s="26"/>
      <c r="G540" s="26" t="str">
        <f t="shared" si="42"/>
        <v>54-6</v>
      </c>
      <c r="H540" s="29"/>
      <c r="I540" s="30" t="s">
        <v>28</v>
      </c>
      <c r="J540" s="31" t="s">
        <v>78</v>
      </c>
      <c r="K540" s="31"/>
      <c r="L540" s="32">
        <f t="shared" si="43"/>
        <v>54</v>
      </c>
      <c r="M540" s="32" t="s">
        <v>0</v>
      </c>
      <c r="N540" s="32">
        <f t="shared" si="44"/>
        <v>6</v>
      </c>
    </row>
    <row r="541" spans="1:14" s="6" customFormat="1" ht="31.5" customHeight="1" x14ac:dyDescent="0.4">
      <c r="A541" s="6" t="str">
        <f t="shared" si="40"/>
        <v>54-7</v>
      </c>
      <c r="B541" s="6" t="str">
        <f t="shared" si="41"/>
        <v>54-7</v>
      </c>
      <c r="C541" s="26">
        <v>54</v>
      </c>
      <c r="D541" s="27" t="s">
        <v>9</v>
      </c>
      <c r="E541" s="28">
        <v>7</v>
      </c>
      <c r="F541" s="26"/>
      <c r="G541" s="26" t="str">
        <f t="shared" si="42"/>
        <v>54-7</v>
      </c>
      <c r="H541" s="29"/>
      <c r="I541" s="30" t="s">
        <v>28</v>
      </c>
      <c r="J541" s="31" t="s">
        <v>81</v>
      </c>
      <c r="K541" s="31"/>
      <c r="L541" s="32">
        <f t="shared" si="43"/>
        <v>54</v>
      </c>
      <c r="M541" s="32" t="s">
        <v>0</v>
      </c>
      <c r="N541" s="32">
        <f t="shared" si="44"/>
        <v>7</v>
      </c>
    </row>
    <row r="542" spans="1:14" s="6" customFormat="1" ht="31.5" customHeight="1" x14ac:dyDescent="0.4">
      <c r="A542" s="6" t="str">
        <f t="shared" si="40"/>
        <v>54-8</v>
      </c>
      <c r="B542" s="6" t="str">
        <f t="shared" si="41"/>
        <v>54-8</v>
      </c>
      <c r="C542" s="26">
        <v>54</v>
      </c>
      <c r="D542" s="27" t="s">
        <v>9</v>
      </c>
      <c r="E542" s="28">
        <v>8</v>
      </c>
      <c r="F542" s="26"/>
      <c r="G542" s="26" t="str">
        <f t="shared" si="42"/>
        <v>54-8</v>
      </c>
      <c r="H542" s="29"/>
      <c r="I542" s="30" t="s">
        <v>28</v>
      </c>
      <c r="J542" s="31" t="s">
        <v>89</v>
      </c>
      <c r="K542" s="31"/>
      <c r="L542" s="32">
        <f t="shared" si="43"/>
        <v>54</v>
      </c>
      <c r="M542" s="32" t="s">
        <v>0</v>
      </c>
      <c r="N542" s="32">
        <f t="shared" si="44"/>
        <v>8</v>
      </c>
    </row>
    <row r="543" spans="1:14" s="6" customFormat="1" ht="31.5" customHeight="1" x14ac:dyDescent="0.4">
      <c r="A543" s="6" t="str">
        <f t="shared" si="40"/>
        <v>54-9</v>
      </c>
      <c r="B543" s="6" t="str">
        <f t="shared" si="41"/>
        <v>54-9</v>
      </c>
      <c r="C543" s="26">
        <v>54</v>
      </c>
      <c r="D543" s="27" t="s">
        <v>9</v>
      </c>
      <c r="E543" s="28">
        <v>9</v>
      </c>
      <c r="F543" s="26"/>
      <c r="G543" s="26" t="str">
        <f t="shared" si="42"/>
        <v>54-9</v>
      </c>
      <c r="H543" s="29"/>
      <c r="I543" s="30" t="s">
        <v>27</v>
      </c>
      <c r="J543" s="31" t="s">
        <v>82</v>
      </c>
      <c r="K543" s="31"/>
      <c r="L543" s="32">
        <f t="shared" si="43"/>
        <v>54</v>
      </c>
      <c r="M543" s="32" t="s">
        <v>0</v>
      </c>
      <c r="N543" s="32">
        <f t="shared" si="44"/>
        <v>9</v>
      </c>
    </row>
    <row r="544" spans="1:14" s="6" customFormat="1" ht="31.5" customHeight="1" x14ac:dyDescent="0.4">
      <c r="A544" s="6" t="str">
        <f t="shared" si="40"/>
        <v>54-10</v>
      </c>
      <c r="B544" s="6" t="str">
        <f t="shared" si="41"/>
        <v>54-10</v>
      </c>
      <c r="C544" s="26">
        <v>54</v>
      </c>
      <c r="D544" s="27" t="s">
        <v>9</v>
      </c>
      <c r="E544" s="28">
        <v>10</v>
      </c>
      <c r="F544" s="26"/>
      <c r="G544" s="26" t="str">
        <f t="shared" si="42"/>
        <v>54-10</v>
      </c>
      <c r="H544" s="29"/>
      <c r="I544" s="30" t="s">
        <v>28</v>
      </c>
      <c r="J544" s="31" t="s">
        <v>89</v>
      </c>
      <c r="K544" s="31"/>
      <c r="L544" s="32">
        <f t="shared" si="43"/>
        <v>54</v>
      </c>
      <c r="M544" s="32" t="s">
        <v>0</v>
      </c>
      <c r="N544" s="32">
        <f t="shared" si="44"/>
        <v>10</v>
      </c>
    </row>
    <row r="545" spans="1:14" s="6" customFormat="1" ht="31.5" customHeight="1" x14ac:dyDescent="0.4">
      <c r="A545" s="6" t="str">
        <f t="shared" si="40"/>
        <v>55-1</v>
      </c>
      <c r="B545" s="6" t="str">
        <f t="shared" si="41"/>
        <v>55-1</v>
      </c>
      <c r="C545" s="26">
        <v>55</v>
      </c>
      <c r="D545" s="27" t="s">
        <v>9</v>
      </c>
      <c r="E545" s="28">
        <v>1</v>
      </c>
      <c r="F545" s="26"/>
      <c r="G545" s="26" t="str">
        <f t="shared" si="42"/>
        <v>55-1</v>
      </c>
      <c r="H545" s="29"/>
      <c r="I545" s="30" t="s">
        <v>28</v>
      </c>
      <c r="J545" s="31" t="s">
        <v>76</v>
      </c>
      <c r="K545" s="31"/>
      <c r="L545" s="32">
        <f t="shared" si="43"/>
        <v>55</v>
      </c>
      <c r="M545" s="32" t="s">
        <v>0</v>
      </c>
      <c r="N545" s="32">
        <f t="shared" si="44"/>
        <v>1</v>
      </c>
    </row>
    <row r="546" spans="1:14" s="6" customFormat="1" ht="31.5" customHeight="1" x14ac:dyDescent="0.4">
      <c r="A546" s="6" t="str">
        <f t="shared" si="40"/>
        <v>55-2</v>
      </c>
      <c r="B546" s="6" t="str">
        <f t="shared" si="41"/>
        <v>55-2</v>
      </c>
      <c r="C546" s="26">
        <v>55</v>
      </c>
      <c r="D546" s="27" t="s">
        <v>9</v>
      </c>
      <c r="E546" s="28">
        <v>2</v>
      </c>
      <c r="F546" s="26"/>
      <c r="G546" s="26" t="str">
        <f t="shared" si="42"/>
        <v>55-2</v>
      </c>
      <c r="H546" s="29"/>
      <c r="I546" s="30" t="s">
        <v>28</v>
      </c>
      <c r="J546" s="31" t="s">
        <v>77</v>
      </c>
      <c r="K546" s="31"/>
      <c r="L546" s="32">
        <f t="shared" si="43"/>
        <v>55</v>
      </c>
      <c r="M546" s="32" t="s">
        <v>0</v>
      </c>
      <c r="N546" s="32">
        <f t="shared" si="44"/>
        <v>2</v>
      </c>
    </row>
    <row r="547" spans="1:14" s="6" customFormat="1" ht="31.5" customHeight="1" x14ac:dyDescent="0.4">
      <c r="A547" s="6" t="str">
        <f t="shared" si="40"/>
        <v>55-3</v>
      </c>
      <c r="B547" s="6" t="str">
        <f t="shared" si="41"/>
        <v>55-3</v>
      </c>
      <c r="C547" s="26">
        <v>55</v>
      </c>
      <c r="D547" s="27" t="s">
        <v>9</v>
      </c>
      <c r="E547" s="28">
        <v>3</v>
      </c>
      <c r="F547" s="26"/>
      <c r="G547" s="26" t="str">
        <f t="shared" si="42"/>
        <v>55-3</v>
      </c>
      <c r="H547" s="29"/>
      <c r="I547" s="30" t="s">
        <v>35</v>
      </c>
      <c r="J547" s="31" t="s">
        <v>76</v>
      </c>
      <c r="K547" s="31"/>
      <c r="L547" s="32">
        <f t="shared" si="43"/>
        <v>55</v>
      </c>
      <c r="M547" s="32" t="s">
        <v>0</v>
      </c>
      <c r="N547" s="32">
        <f t="shared" si="44"/>
        <v>3</v>
      </c>
    </row>
    <row r="548" spans="1:14" s="6" customFormat="1" ht="31.5" customHeight="1" x14ac:dyDescent="0.4">
      <c r="A548" s="6" t="str">
        <f t="shared" si="40"/>
        <v>55-4</v>
      </c>
      <c r="B548" s="6" t="str">
        <f t="shared" si="41"/>
        <v>55-4</v>
      </c>
      <c r="C548" s="26">
        <v>55</v>
      </c>
      <c r="D548" s="27" t="s">
        <v>9</v>
      </c>
      <c r="E548" s="28">
        <v>4</v>
      </c>
      <c r="F548" s="26"/>
      <c r="G548" s="26" t="str">
        <f t="shared" si="42"/>
        <v>55-4</v>
      </c>
      <c r="H548" s="29"/>
      <c r="I548" s="30" t="s">
        <v>25</v>
      </c>
      <c r="J548" s="31" t="s">
        <v>75</v>
      </c>
      <c r="K548" s="31"/>
      <c r="L548" s="32">
        <f t="shared" si="43"/>
        <v>55</v>
      </c>
      <c r="M548" s="32" t="s">
        <v>0</v>
      </c>
      <c r="N548" s="32">
        <f t="shared" si="44"/>
        <v>4</v>
      </c>
    </row>
    <row r="549" spans="1:14" s="6" customFormat="1" ht="31.5" customHeight="1" x14ac:dyDescent="0.4">
      <c r="A549" s="6" t="str">
        <f t="shared" si="40"/>
        <v>55-5</v>
      </c>
      <c r="B549" s="6" t="str">
        <f t="shared" si="41"/>
        <v>55-5</v>
      </c>
      <c r="C549" s="26">
        <v>55</v>
      </c>
      <c r="D549" s="27" t="s">
        <v>9</v>
      </c>
      <c r="E549" s="28">
        <v>5</v>
      </c>
      <c r="F549" s="26"/>
      <c r="G549" s="26" t="str">
        <f t="shared" si="42"/>
        <v>55-5</v>
      </c>
      <c r="H549" s="29"/>
      <c r="I549" s="30" t="s">
        <v>36</v>
      </c>
      <c r="J549" s="31" t="s">
        <v>75</v>
      </c>
      <c r="K549" s="31"/>
      <c r="L549" s="32">
        <f t="shared" si="43"/>
        <v>55</v>
      </c>
      <c r="M549" s="32" t="s">
        <v>0</v>
      </c>
      <c r="N549" s="32">
        <f t="shared" si="44"/>
        <v>5</v>
      </c>
    </row>
    <row r="550" spans="1:14" s="6" customFormat="1" ht="31.5" customHeight="1" x14ac:dyDescent="0.4">
      <c r="A550" s="6" t="str">
        <f t="shared" si="40"/>
        <v>55-6</v>
      </c>
      <c r="B550" s="6" t="str">
        <f t="shared" si="41"/>
        <v>55-6</v>
      </c>
      <c r="C550" s="26">
        <v>55</v>
      </c>
      <c r="D550" s="27" t="s">
        <v>9</v>
      </c>
      <c r="E550" s="28">
        <v>6</v>
      </c>
      <c r="F550" s="26"/>
      <c r="G550" s="26" t="str">
        <f t="shared" si="42"/>
        <v>55-6</v>
      </c>
      <c r="H550" s="29"/>
      <c r="I550" s="30" t="s">
        <v>47</v>
      </c>
      <c r="J550" s="31" t="s">
        <v>77</v>
      </c>
      <c r="K550" s="31"/>
      <c r="L550" s="32">
        <f t="shared" si="43"/>
        <v>55</v>
      </c>
      <c r="M550" s="32" t="s">
        <v>0</v>
      </c>
      <c r="N550" s="32">
        <f t="shared" si="44"/>
        <v>6</v>
      </c>
    </row>
    <row r="551" spans="1:14" s="6" customFormat="1" ht="31.5" customHeight="1" x14ac:dyDescent="0.4">
      <c r="A551" s="6" t="str">
        <f t="shared" si="40"/>
        <v>55-7</v>
      </c>
      <c r="B551" s="6" t="str">
        <f t="shared" si="41"/>
        <v>55-7</v>
      </c>
      <c r="C551" s="26">
        <v>55</v>
      </c>
      <c r="D551" s="27" t="s">
        <v>9</v>
      </c>
      <c r="E551" s="28">
        <v>7</v>
      </c>
      <c r="F551" s="26"/>
      <c r="G551" s="26" t="str">
        <f t="shared" si="42"/>
        <v>55-7</v>
      </c>
      <c r="H551" s="29"/>
      <c r="I551" s="30" t="s">
        <v>32</v>
      </c>
      <c r="J551" s="31" t="s">
        <v>72</v>
      </c>
      <c r="K551" s="31"/>
      <c r="L551" s="32">
        <f t="shared" si="43"/>
        <v>55</v>
      </c>
      <c r="M551" s="32" t="s">
        <v>0</v>
      </c>
      <c r="N551" s="32">
        <f t="shared" si="44"/>
        <v>7</v>
      </c>
    </row>
    <row r="552" spans="1:14" s="6" customFormat="1" ht="31.5" customHeight="1" x14ac:dyDescent="0.4">
      <c r="A552" s="6" t="str">
        <f t="shared" si="40"/>
        <v>55-8</v>
      </c>
      <c r="B552" s="6" t="str">
        <f t="shared" si="41"/>
        <v>55-8</v>
      </c>
      <c r="C552" s="26">
        <v>55</v>
      </c>
      <c r="D552" s="27" t="s">
        <v>9</v>
      </c>
      <c r="E552" s="28">
        <v>8</v>
      </c>
      <c r="F552" s="26"/>
      <c r="G552" s="26" t="str">
        <f t="shared" si="42"/>
        <v>55-8</v>
      </c>
      <c r="H552" s="29"/>
      <c r="I552" s="30" t="s">
        <v>37</v>
      </c>
      <c r="J552" s="31" t="s">
        <v>75</v>
      </c>
      <c r="K552" s="31"/>
      <c r="L552" s="32">
        <f t="shared" si="43"/>
        <v>55</v>
      </c>
      <c r="M552" s="32" t="s">
        <v>0</v>
      </c>
      <c r="N552" s="32">
        <f t="shared" si="44"/>
        <v>8</v>
      </c>
    </row>
    <row r="553" spans="1:14" s="6" customFormat="1" ht="31.5" customHeight="1" x14ac:dyDescent="0.4">
      <c r="A553" s="6" t="str">
        <f t="shared" si="40"/>
        <v>55-9</v>
      </c>
      <c r="B553" s="6" t="str">
        <f t="shared" si="41"/>
        <v>55-9</v>
      </c>
      <c r="C553" s="26">
        <v>55</v>
      </c>
      <c r="D553" s="27" t="s">
        <v>9</v>
      </c>
      <c r="E553" s="28">
        <v>9</v>
      </c>
      <c r="F553" s="26"/>
      <c r="G553" s="26" t="str">
        <f t="shared" si="42"/>
        <v>55-9</v>
      </c>
      <c r="H553" s="29"/>
      <c r="I553" s="30" t="s">
        <v>32</v>
      </c>
      <c r="J553" s="31" t="s">
        <v>79</v>
      </c>
      <c r="K553" s="31"/>
      <c r="L553" s="32">
        <f t="shared" si="43"/>
        <v>55</v>
      </c>
      <c r="M553" s="32" t="s">
        <v>0</v>
      </c>
      <c r="N553" s="32">
        <f t="shared" si="44"/>
        <v>9</v>
      </c>
    </row>
    <row r="554" spans="1:14" s="6" customFormat="1" ht="31.5" customHeight="1" x14ac:dyDescent="0.4">
      <c r="A554" s="6" t="str">
        <f t="shared" si="40"/>
        <v>55-10</v>
      </c>
      <c r="B554" s="6" t="str">
        <f t="shared" si="41"/>
        <v>55-10</v>
      </c>
      <c r="C554" s="26">
        <v>55</v>
      </c>
      <c r="D554" s="27" t="s">
        <v>9</v>
      </c>
      <c r="E554" s="28">
        <v>10</v>
      </c>
      <c r="F554" s="26"/>
      <c r="G554" s="26" t="str">
        <f t="shared" si="42"/>
        <v>55-10</v>
      </c>
      <c r="H554" s="29"/>
      <c r="I554" s="30" t="s">
        <v>32</v>
      </c>
      <c r="J554" s="31" t="s">
        <v>79</v>
      </c>
      <c r="K554" s="31"/>
      <c r="L554" s="32">
        <f t="shared" si="43"/>
        <v>55</v>
      </c>
      <c r="M554" s="32" t="s">
        <v>0</v>
      </c>
      <c r="N554" s="32">
        <f t="shared" si="44"/>
        <v>10</v>
      </c>
    </row>
    <row r="555" spans="1:14" s="6" customFormat="1" ht="31.5" customHeight="1" x14ac:dyDescent="0.4">
      <c r="A555" s="6" t="str">
        <f t="shared" si="40"/>
        <v>56-1</v>
      </c>
      <c r="B555" s="6" t="str">
        <f t="shared" si="41"/>
        <v>56-1</v>
      </c>
      <c r="C555" s="26">
        <v>56</v>
      </c>
      <c r="D555" s="27" t="s">
        <v>9</v>
      </c>
      <c r="E555" s="28">
        <v>1</v>
      </c>
      <c r="F555" s="26"/>
      <c r="G555" s="26" t="str">
        <f t="shared" si="42"/>
        <v>56-1</v>
      </c>
      <c r="H555" s="29"/>
      <c r="I555" s="30" t="s">
        <v>36</v>
      </c>
      <c r="J555" s="31" t="s">
        <v>72</v>
      </c>
      <c r="K555" s="31"/>
      <c r="L555" s="32">
        <f t="shared" si="43"/>
        <v>56</v>
      </c>
      <c r="M555" s="32" t="s">
        <v>0</v>
      </c>
      <c r="N555" s="32">
        <f t="shared" si="44"/>
        <v>1</v>
      </c>
    </row>
    <row r="556" spans="1:14" s="6" customFormat="1" ht="31.5" customHeight="1" x14ac:dyDescent="0.4">
      <c r="A556" s="6" t="str">
        <f t="shared" si="40"/>
        <v>56-2</v>
      </c>
      <c r="B556" s="6" t="str">
        <f t="shared" si="41"/>
        <v>56-2</v>
      </c>
      <c r="C556" s="26">
        <v>56</v>
      </c>
      <c r="D556" s="27" t="s">
        <v>9</v>
      </c>
      <c r="E556" s="28">
        <v>2</v>
      </c>
      <c r="F556" s="26"/>
      <c r="G556" s="26" t="str">
        <f t="shared" si="42"/>
        <v>56-2</v>
      </c>
      <c r="H556" s="29"/>
      <c r="I556" s="30" t="s">
        <v>26</v>
      </c>
      <c r="J556" s="31" t="s">
        <v>75</v>
      </c>
      <c r="K556" s="31"/>
      <c r="L556" s="32">
        <f t="shared" si="43"/>
        <v>56</v>
      </c>
      <c r="M556" s="32" t="s">
        <v>0</v>
      </c>
      <c r="N556" s="32">
        <f t="shared" si="44"/>
        <v>2</v>
      </c>
    </row>
    <row r="557" spans="1:14" s="6" customFormat="1" ht="31.5" customHeight="1" x14ac:dyDescent="0.4">
      <c r="A557" s="6" t="str">
        <f t="shared" si="40"/>
        <v>56-3</v>
      </c>
      <c r="B557" s="6" t="str">
        <f t="shared" si="41"/>
        <v>56-3</v>
      </c>
      <c r="C557" s="26">
        <v>56</v>
      </c>
      <c r="D557" s="27" t="s">
        <v>9</v>
      </c>
      <c r="E557" s="28">
        <v>3</v>
      </c>
      <c r="F557" s="26"/>
      <c r="G557" s="26" t="str">
        <f t="shared" si="42"/>
        <v>56-3</v>
      </c>
      <c r="H557" s="29"/>
      <c r="I557" s="30" t="s">
        <v>31</v>
      </c>
      <c r="J557" s="31" t="s">
        <v>72</v>
      </c>
      <c r="K557" s="31"/>
      <c r="L557" s="32">
        <f t="shared" si="43"/>
        <v>56</v>
      </c>
      <c r="M557" s="32" t="s">
        <v>0</v>
      </c>
      <c r="N557" s="32">
        <f t="shared" si="44"/>
        <v>3</v>
      </c>
    </row>
    <row r="558" spans="1:14" s="6" customFormat="1" ht="31.5" customHeight="1" x14ac:dyDescent="0.4">
      <c r="A558" s="6" t="str">
        <f t="shared" si="40"/>
        <v>56-4</v>
      </c>
      <c r="B558" s="6" t="str">
        <f t="shared" si="41"/>
        <v>56-4</v>
      </c>
      <c r="C558" s="26">
        <v>56</v>
      </c>
      <c r="D558" s="27" t="s">
        <v>9</v>
      </c>
      <c r="E558" s="28">
        <v>4</v>
      </c>
      <c r="F558" s="26"/>
      <c r="G558" s="26" t="str">
        <f t="shared" si="42"/>
        <v>56-4</v>
      </c>
      <c r="H558" s="29"/>
      <c r="I558" s="30" t="s">
        <v>32</v>
      </c>
      <c r="J558" s="31" t="s">
        <v>72</v>
      </c>
      <c r="K558" s="31"/>
      <c r="L558" s="32">
        <f t="shared" si="43"/>
        <v>56</v>
      </c>
      <c r="M558" s="32" t="s">
        <v>0</v>
      </c>
      <c r="N558" s="32">
        <f t="shared" si="44"/>
        <v>4</v>
      </c>
    </row>
    <row r="559" spans="1:14" s="6" customFormat="1" ht="31.5" customHeight="1" x14ac:dyDescent="0.4">
      <c r="A559" s="6" t="str">
        <f t="shared" si="40"/>
        <v>56-5</v>
      </c>
      <c r="B559" s="6" t="str">
        <f t="shared" si="41"/>
        <v>56-5</v>
      </c>
      <c r="C559" s="26">
        <v>56</v>
      </c>
      <c r="D559" s="27" t="s">
        <v>9</v>
      </c>
      <c r="E559" s="28">
        <v>5</v>
      </c>
      <c r="F559" s="26"/>
      <c r="G559" s="26" t="str">
        <f t="shared" si="42"/>
        <v>56-5</v>
      </c>
      <c r="H559" s="29"/>
      <c r="I559" s="30" t="s">
        <v>32</v>
      </c>
      <c r="J559" s="31" t="s">
        <v>72</v>
      </c>
      <c r="K559" s="31"/>
      <c r="L559" s="32">
        <f t="shared" si="43"/>
        <v>56</v>
      </c>
      <c r="M559" s="32" t="s">
        <v>0</v>
      </c>
      <c r="N559" s="32">
        <f t="shared" si="44"/>
        <v>5</v>
      </c>
    </row>
    <row r="560" spans="1:14" s="6" customFormat="1" ht="31.5" customHeight="1" x14ac:dyDescent="0.4">
      <c r="A560" s="6" t="str">
        <f t="shared" si="40"/>
        <v>56-6</v>
      </c>
      <c r="B560" s="6" t="str">
        <f t="shared" si="41"/>
        <v>56-6</v>
      </c>
      <c r="C560" s="26">
        <v>56</v>
      </c>
      <c r="D560" s="27" t="s">
        <v>9</v>
      </c>
      <c r="E560" s="28">
        <v>6</v>
      </c>
      <c r="F560" s="26"/>
      <c r="G560" s="26" t="str">
        <f t="shared" si="42"/>
        <v>56-6</v>
      </c>
      <c r="H560" s="29"/>
      <c r="I560" s="30" t="s">
        <v>36</v>
      </c>
      <c r="J560" s="31" t="s">
        <v>75</v>
      </c>
      <c r="K560" s="31"/>
      <c r="L560" s="32">
        <f t="shared" si="43"/>
        <v>56</v>
      </c>
      <c r="M560" s="32" t="s">
        <v>0</v>
      </c>
      <c r="N560" s="32">
        <f t="shared" si="44"/>
        <v>6</v>
      </c>
    </row>
    <row r="561" spans="1:14" s="6" customFormat="1" ht="31.5" customHeight="1" x14ac:dyDescent="0.4">
      <c r="A561" s="6" t="str">
        <f t="shared" si="40"/>
        <v>56-7</v>
      </c>
      <c r="B561" s="6" t="str">
        <f t="shared" si="41"/>
        <v>56-7</v>
      </c>
      <c r="C561" s="26">
        <v>56</v>
      </c>
      <c r="D561" s="27" t="s">
        <v>9</v>
      </c>
      <c r="E561" s="28">
        <v>7</v>
      </c>
      <c r="F561" s="26"/>
      <c r="G561" s="26" t="str">
        <f t="shared" si="42"/>
        <v>56-7</v>
      </c>
      <c r="H561" s="29"/>
      <c r="I561" s="30" t="s">
        <v>26</v>
      </c>
      <c r="J561" s="31" t="s">
        <v>72</v>
      </c>
      <c r="K561" s="31"/>
      <c r="L561" s="32">
        <f t="shared" si="43"/>
        <v>56</v>
      </c>
      <c r="M561" s="32" t="s">
        <v>0</v>
      </c>
      <c r="N561" s="32">
        <f t="shared" si="44"/>
        <v>7</v>
      </c>
    </row>
    <row r="562" spans="1:14" s="6" customFormat="1" ht="31.5" customHeight="1" x14ac:dyDescent="0.4">
      <c r="A562" s="6" t="str">
        <f t="shared" si="40"/>
        <v>56-8</v>
      </c>
      <c r="B562" s="6" t="str">
        <f t="shared" si="41"/>
        <v>56-8</v>
      </c>
      <c r="C562" s="26">
        <v>56</v>
      </c>
      <c r="D562" s="27" t="s">
        <v>9</v>
      </c>
      <c r="E562" s="28">
        <v>8</v>
      </c>
      <c r="F562" s="26"/>
      <c r="G562" s="26" t="str">
        <f t="shared" si="42"/>
        <v>56-8</v>
      </c>
      <c r="H562" s="29"/>
      <c r="I562" s="30" t="s">
        <v>31</v>
      </c>
      <c r="J562" s="31" t="s">
        <v>82</v>
      </c>
      <c r="K562" s="31"/>
      <c r="L562" s="32">
        <f t="shared" si="43"/>
        <v>56</v>
      </c>
      <c r="M562" s="32" t="s">
        <v>0</v>
      </c>
      <c r="N562" s="32">
        <f t="shared" si="44"/>
        <v>8</v>
      </c>
    </row>
    <row r="563" spans="1:14" s="6" customFormat="1" ht="31.5" customHeight="1" x14ac:dyDescent="0.4">
      <c r="A563" s="6" t="str">
        <f t="shared" si="40"/>
        <v>56-9</v>
      </c>
      <c r="B563" s="6" t="str">
        <f t="shared" si="41"/>
        <v>56-9</v>
      </c>
      <c r="C563" s="26">
        <v>56</v>
      </c>
      <c r="D563" s="27" t="s">
        <v>9</v>
      </c>
      <c r="E563" s="28">
        <v>9</v>
      </c>
      <c r="F563" s="26"/>
      <c r="G563" s="26" t="str">
        <f t="shared" si="42"/>
        <v>56-9</v>
      </c>
      <c r="H563" s="29"/>
      <c r="I563" s="30" t="s">
        <v>26</v>
      </c>
      <c r="J563" s="31" t="s">
        <v>79</v>
      </c>
      <c r="K563" s="31"/>
      <c r="L563" s="32">
        <f t="shared" si="43"/>
        <v>56</v>
      </c>
      <c r="M563" s="32" t="s">
        <v>0</v>
      </c>
      <c r="N563" s="32">
        <f t="shared" si="44"/>
        <v>9</v>
      </c>
    </row>
    <row r="564" spans="1:14" s="6" customFormat="1" ht="31.5" customHeight="1" x14ac:dyDescent="0.4">
      <c r="A564" s="6" t="str">
        <f t="shared" si="40"/>
        <v>56-10</v>
      </c>
      <c r="B564" s="6" t="str">
        <f t="shared" si="41"/>
        <v>56-10</v>
      </c>
      <c r="C564" s="26">
        <v>56</v>
      </c>
      <c r="D564" s="27" t="s">
        <v>9</v>
      </c>
      <c r="E564" s="28">
        <v>10</v>
      </c>
      <c r="F564" s="26"/>
      <c r="G564" s="26" t="str">
        <f t="shared" si="42"/>
        <v>56-10</v>
      </c>
      <c r="H564" s="29"/>
      <c r="I564" s="30" t="s">
        <v>42</v>
      </c>
      <c r="J564" s="31" t="s">
        <v>77</v>
      </c>
      <c r="K564" s="31"/>
      <c r="L564" s="32">
        <f t="shared" si="43"/>
        <v>56</v>
      </c>
      <c r="M564" s="32" t="s">
        <v>0</v>
      </c>
      <c r="N564" s="32">
        <f t="shared" si="44"/>
        <v>10</v>
      </c>
    </row>
    <row r="565" spans="1:14" s="6" customFormat="1" ht="31.5" customHeight="1" x14ac:dyDescent="0.4">
      <c r="A565" s="6" t="str">
        <f t="shared" si="40"/>
        <v>57-1</v>
      </c>
      <c r="B565" s="6" t="str">
        <f t="shared" si="41"/>
        <v>57-1</v>
      </c>
      <c r="C565" s="26">
        <v>57</v>
      </c>
      <c r="D565" s="27" t="s">
        <v>9</v>
      </c>
      <c r="E565" s="28">
        <v>1</v>
      </c>
      <c r="F565" s="26"/>
      <c r="G565" s="26" t="str">
        <f t="shared" si="42"/>
        <v>57-1</v>
      </c>
      <c r="H565" s="29"/>
      <c r="I565" s="30" t="s">
        <v>32</v>
      </c>
      <c r="J565" s="31" t="s">
        <v>81</v>
      </c>
      <c r="K565" s="31"/>
      <c r="L565" s="32">
        <f t="shared" si="43"/>
        <v>57</v>
      </c>
      <c r="M565" s="32" t="s">
        <v>0</v>
      </c>
      <c r="N565" s="32">
        <f t="shared" si="44"/>
        <v>1</v>
      </c>
    </row>
    <row r="566" spans="1:14" s="6" customFormat="1" ht="31.5" customHeight="1" x14ac:dyDescent="0.4">
      <c r="A566" s="6" t="str">
        <f t="shared" si="40"/>
        <v>57-2</v>
      </c>
      <c r="B566" s="6" t="str">
        <f t="shared" si="41"/>
        <v>57-2</v>
      </c>
      <c r="C566" s="26">
        <v>57</v>
      </c>
      <c r="D566" s="27" t="s">
        <v>9</v>
      </c>
      <c r="E566" s="28">
        <v>2</v>
      </c>
      <c r="F566" s="26"/>
      <c r="G566" s="26" t="str">
        <f t="shared" si="42"/>
        <v>57-2</v>
      </c>
      <c r="H566" s="29"/>
      <c r="I566" s="30" t="s">
        <v>32</v>
      </c>
      <c r="J566" s="31" t="s">
        <v>73</v>
      </c>
      <c r="K566" s="31"/>
      <c r="L566" s="32">
        <f t="shared" si="43"/>
        <v>57</v>
      </c>
      <c r="M566" s="32" t="s">
        <v>0</v>
      </c>
      <c r="N566" s="32">
        <f t="shared" si="44"/>
        <v>2</v>
      </c>
    </row>
    <row r="567" spans="1:14" s="6" customFormat="1" ht="31.5" customHeight="1" x14ac:dyDescent="0.4">
      <c r="A567" s="6" t="str">
        <f t="shared" si="40"/>
        <v>57-3</v>
      </c>
      <c r="B567" s="6" t="str">
        <f t="shared" si="41"/>
        <v>57-3</v>
      </c>
      <c r="C567" s="26">
        <v>57</v>
      </c>
      <c r="D567" s="27" t="s">
        <v>9</v>
      </c>
      <c r="E567" s="28">
        <v>3</v>
      </c>
      <c r="F567" s="26"/>
      <c r="G567" s="26" t="str">
        <f t="shared" si="42"/>
        <v>57-3</v>
      </c>
      <c r="H567" s="29"/>
      <c r="I567" s="30" t="s">
        <v>28</v>
      </c>
      <c r="J567" s="31" t="s">
        <v>76</v>
      </c>
      <c r="K567" s="31"/>
      <c r="L567" s="32">
        <f t="shared" si="43"/>
        <v>57</v>
      </c>
      <c r="M567" s="32" t="s">
        <v>0</v>
      </c>
      <c r="N567" s="32">
        <f t="shared" si="44"/>
        <v>3</v>
      </c>
    </row>
    <row r="568" spans="1:14" s="6" customFormat="1" ht="31.5" customHeight="1" x14ac:dyDescent="0.4">
      <c r="A568" s="6" t="str">
        <f t="shared" si="40"/>
        <v>57-4</v>
      </c>
      <c r="B568" s="6" t="str">
        <f t="shared" si="41"/>
        <v>57-4</v>
      </c>
      <c r="C568" s="26">
        <v>57</v>
      </c>
      <c r="D568" s="27" t="s">
        <v>9</v>
      </c>
      <c r="E568" s="28">
        <v>4</v>
      </c>
      <c r="F568" s="26"/>
      <c r="G568" s="26" t="str">
        <f t="shared" si="42"/>
        <v>57-4</v>
      </c>
      <c r="H568" s="29"/>
      <c r="I568" s="30" t="s">
        <v>62</v>
      </c>
      <c r="J568" s="31" t="s">
        <v>79</v>
      </c>
      <c r="K568" s="31"/>
      <c r="L568" s="32">
        <f t="shared" si="43"/>
        <v>57</v>
      </c>
      <c r="M568" s="32" t="s">
        <v>0</v>
      </c>
      <c r="N568" s="32">
        <f t="shared" si="44"/>
        <v>4</v>
      </c>
    </row>
    <row r="569" spans="1:14" s="6" customFormat="1" ht="31.5" customHeight="1" x14ac:dyDescent="0.4">
      <c r="A569" s="6" t="str">
        <f t="shared" si="40"/>
        <v>57-5</v>
      </c>
      <c r="B569" s="6" t="str">
        <f t="shared" si="41"/>
        <v>57-5</v>
      </c>
      <c r="C569" s="26">
        <v>57</v>
      </c>
      <c r="D569" s="27" t="s">
        <v>9</v>
      </c>
      <c r="E569" s="28">
        <v>5</v>
      </c>
      <c r="F569" s="26"/>
      <c r="G569" s="26" t="str">
        <f t="shared" si="42"/>
        <v>57-5</v>
      </c>
      <c r="H569" s="29"/>
      <c r="I569" s="30" t="s">
        <v>29</v>
      </c>
      <c r="J569" s="31" t="s">
        <v>75</v>
      </c>
      <c r="K569" s="31"/>
      <c r="L569" s="32">
        <f t="shared" si="43"/>
        <v>57</v>
      </c>
      <c r="M569" s="32" t="s">
        <v>0</v>
      </c>
      <c r="N569" s="32">
        <f t="shared" si="44"/>
        <v>5</v>
      </c>
    </row>
    <row r="570" spans="1:14" s="6" customFormat="1" ht="31.5" customHeight="1" x14ac:dyDescent="0.4">
      <c r="A570" s="6" t="str">
        <f t="shared" si="40"/>
        <v>57-6</v>
      </c>
      <c r="B570" s="6" t="str">
        <f t="shared" si="41"/>
        <v>57-6</v>
      </c>
      <c r="C570" s="26">
        <v>57</v>
      </c>
      <c r="D570" s="27" t="s">
        <v>9</v>
      </c>
      <c r="E570" s="28">
        <v>6</v>
      </c>
      <c r="F570" s="26"/>
      <c r="G570" s="26" t="str">
        <f t="shared" si="42"/>
        <v>57-6</v>
      </c>
      <c r="H570" s="29"/>
      <c r="I570" s="30" t="s">
        <v>31</v>
      </c>
      <c r="J570" s="31" t="s">
        <v>84</v>
      </c>
      <c r="K570" s="31"/>
      <c r="L570" s="32">
        <f t="shared" si="43"/>
        <v>57</v>
      </c>
      <c r="M570" s="32" t="s">
        <v>0</v>
      </c>
      <c r="N570" s="32">
        <f t="shared" si="44"/>
        <v>6</v>
      </c>
    </row>
    <row r="571" spans="1:14" s="6" customFormat="1" ht="31.5" customHeight="1" x14ac:dyDescent="0.4">
      <c r="A571" s="6" t="str">
        <f t="shared" si="40"/>
        <v>57-7</v>
      </c>
      <c r="B571" s="6" t="str">
        <f t="shared" si="41"/>
        <v>57-7</v>
      </c>
      <c r="C571" s="26">
        <v>57</v>
      </c>
      <c r="D571" s="27" t="s">
        <v>9</v>
      </c>
      <c r="E571" s="28">
        <v>7</v>
      </c>
      <c r="F571" s="26"/>
      <c r="G571" s="26" t="str">
        <f t="shared" si="42"/>
        <v>57-7</v>
      </c>
      <c r="H571" s="29"/>
      <c r="I571" s="30" t="s">
        <v>31</v>
      </c>
      <c r="J571" s="31" t="s">
        <v>84</v>
      </c>
      <c r="K571" s="31"/>
      <c r="L571" s="32">
        <f t="shared" si="43"/>
        <v>57</v>
      </c>
      <c r="M571" s="32" t="s">
        <v>0</v>
      </c>
      <c r="N571" s="32">
        <f t="shared" si="44"/>
        <v>7</v>
      </c>
    </row>
    <row r="572" spans="1:14" s="6" customFormat="1" ht="31.5" customHeight="1" x14ac:dyDescent="0.4">
      <c r="A572" s="6" t="str">
        <f t="shared" si="40"/>
        <v>57-8</v>
      </c>
      <c r="B572" s="6" t="str">
        <f t="shared" si="41"/>
        <v>57-8</v>
      </c>
      <c r="C572" s="26">
        <v>57</v>
      </c>
      <c r="D572" s="27" t="s">
        <v>9</v>
      </c>
      <c r="E572" s="28">
        <v>8</v>
      </c>
      <c r="F572" s="26"/>
      <c r="G572" s="26" t="str">
        <f t="shared" si="42"/>
        <v>57-8</v>
      </c>
      <c r="H572" s="29"/>
      <c r="I572" s="30" t="s">
        <v>37</v>
      </c>
      <c r="J572" s="31" t="s">
        <v>72</v>
      </c>
      <c r="K572" s="31"/>
      <c r="L572" s="32">
        <f t="shared" si="43"/>
        <v>57</v>
      </c>
      <c r="M572" s="32" t="s">
        <v>0</v>
      </c>
      <c r="N572" s="32">
        <f t="shared" si="44"/>
        <v>8</v>
      </c>
    </row>
    <row r="573" spans="1:14" s="6" customFormat="1" ht="31.5" customHeight="1" x14ac:dyDescent="0.4">
      <c r="A573" s="6" t="str">
        <f t="shared" si="40"/>
        <v>57-9</v>
      </c>
      <c r="B573" s="6" t="str">
        <f t="shared" si="41"/>
        <v>57-9</v>
      </c>
      <c r="C573" s="26">
        <v>57</v>
      </c>
      <c r="D573" s="27" t="s">
        <v>9</v>
      </c>
      <c r="E573" s="28">
        <v>9</v>
      </c>
      <c r="F573" s="26"/>
      <c r="G573" s="26" t="str">
        <f t="shared" si="42"/>
        <v>57-9</v>
      </c>
      <c r="H573" s="29"/>
      <c r="I573" s="30" t="s">
        <v>31</v>
      </c>
      <c r="J573" s="31" t="s">
        <v>86</v>
      </c>
      <c r="K573" s="31"/>
      <c r="L573" s="32">
        <f t="shared" si="43"/>
        <v>57</v>
      </c>
      <c r="M573" s="32" t="s">
        <v>0</v>
      </c>
      <c r="N573" s="32">
        <f t="shared" si="44"/>
        <v>9</v>
      </c>
    </row>
    <row r="574" spans="1:14" s="6" customFormat="1" ht="31.5" customHeight="1" x14ac:dyDescent="0.4">
      <c r="A574" s="6" t="str">
        <f t="shared" si="40"/>
        <v>57-10</v>
      </c>
      <c r="B574" s="6" t="str">
        <f t="shared" si="41"/>
        <v>57-10</v>
      </c>
      <c r="C574" s="26">
        <v>57</v>
      </c>
      <c r="D574" s="27" t="s">
        <v>9</v>
      </c>
      <c r="E574" s="28">
        <v>10</v>
      </c>
      <c r="F574" s="26"/>
      <c r="G574" s="26" t="str">
        <f t="shared" si="42"/>
        <v>57-10</v>
      </c>
      <c r="H574" s="29"/>
      <c r="I574" s="30" t="s">
        <v>25</v>
      </c>
      <c r="J574" s="31" t="s">
        <v>84</v>
      </c>
      <c r="K574" s="31"/>
      <c r="L574" s="32">
        <f t="shared" si="43"/>
        <v>57</v>
      </c>
      <c r="M574" s="32" t="s">
        <v>0</v>
      </c>
      <c r="N574" s="32">
        <f t="shared" si="44"/>
        <v>10</v>
      </c>
    </row>
    <row r="575" spans="1:14" s="6" customFormat="1" ht="31.5" customHeight="1" x14ac:dyDescent="0.4">
      <c r="A575" s="6" t="str">
        <f t="shared" si="40"/>
        <v>58-1</v>
      </c>
      <c r="B575" s="6" t="str">
        <f t="shared" si="41"/>
        <v>58-1</v>
      </c>
      <c r="C575" s="26">
        <v>58</v>
      </c>
      <c r="D575" s="27" t="s">
        <v>9</v>
      </c>
      <c r="E575" s="28">
        <v>1</v>
      </c>
      <c r="F575" s="26"/>
      <c r="G575" s="26" t="str">
        <f t="shared" si="42"/>
        <v>58-1</v>
      </c>
      <c r="H575" s="29"/>
      <c r="I575" s="30" t="s">
        <v>25</v>
      </c>
      <c r="J575" s="31" t="s">
        <v>79</v>
      </c>
      <c r="K575" s="31"/>
      <c r="L575" s="32">
        <f t="shared" si="43"/>
        <v>58</v>
      </c>
      <c r="M575" s="32" t="s">
        <v>0</v>
      </c>
      <c r="N575" s="32">
        <f t="shared" si="44"/>
        <v>1</v>
      </c>
    </row>
    <row r="576" spans="1:14" s="6" customFormat="1" ht="31.5" customHeight="1" x14ac:dyDescent="0.4">
      <c r="A576" s="6" t="str">
        <f t="shared" si="40"/>
        <v>58-2</v>
      </c>
      <c r="B576" s="6" t="str">
        <f t="shared" si="41"/>
        <v>58-2</v>
      </c>
      <c r="C576" s="26">
        <v>58</v>
      </c>
      <c r="D576" s="27" t="s">
        <v>9</v>
      </c>
      <c r="E576" s="28">
        <v>2</v>
      </c>
      <c r="F576" s="26"/>
      <c r="G576" s="26" t="str">
        <f t="shared" si="42"/>
        <v>58-2</v>
      </c>
      <c r="H576" s="29"/>
      <c r="I576" s="30" t="s">
        <v>31</v>
      </c>
      <c r="J576" s="31" t="s">
        <v>75</v>
      </c>
      <c r="K576" s="31"/>
      <c r="L576" s="32">
        <f t="shared" si="43"/>
        <v>58</v>
      </c>
      <c r="M576" s="32" t="s">
        <v>0</v>
      </c>
      <c r="N576" s="32">
        <f t="shared" si="44"/>
        <v>2</v>
      </c>
    </row>
    <row r="577" spans="1:14" s="6" customFormat="1" ht="31.5" customHeight="1" x14ac:dyDescent="0.4">
      <c r="A577" s="6" t="str">
        <f t="shared" si="40"/>
        <v>58-3</v>
      </c>
      <c r="B577" s="6" t="str">
        <f t="shared" si="41"/>
        <v>58-3</v>
      </c>
      <c r="C577" s="26">
        <v>58</v>
      </c>
      <c r="D577" s="27" t="s">
        <v>9</v>
      </c>
      <c r="E577" s="28">
        <v>3</v>
      </c>
      <c r="F577" s="26"/>
      <c r="G577" s="26" t="str">
        <f t="shared" si="42"/>
        <v>58-3</v>
      </c>
      <c r="H577" s="29"/>
      <c r="I577" s="30" t="s">
        <v>32</v>
      </c>
      <c r="J577" s="31" t="s">
        <v>77</v>
      </c>
      <c r="K577" s="31"/>
      <c r="L577" s="32">
        <f t="shared" si="43"/>
        <v>58</v>
      </c>
      <c r="M577" s="32" t="s">
        <v>0</v>
      </c>
      <c r="N577" s="32">
        <f t="shared" si="44"/>
        <v>3</v>
      </c>
    </row>
    <row r="578" spans="1:14" s="6" customFormat="1" ht="31.5" customHeight="1" x14ac:dyDescent="0.4">
      <c r="A578" s="6" t="str">
        <f t="shared" si="40"/>
        <v>58-4</v>
      </c>
      <c r="B578" s="6" t="str">
        <f t="shared" si="41"/>
        <v>58-4</v>
      </c>
      <c r="C578" s="26">
        <v>58</v>
      </c>
      <c r="D578" s="27" t="s">
        <v>9</v>
      </c>
      <c r="E578" s="28">
        <v>4</v>
      </c>
      <c r="F578" s="69"/>
      <c r="G578" s="26" t="str">
        <f t="shared" si="42"/>
        <v>58-4</v>
      </c>
      <c r="H578" s="70"/>
      <c r="I578" s="30" t="s">
        <v>53</v>
      </c>
      <c r="J578" s="31" t="s">
        <v>75</v>
      </c>
      <c r="K578" s="31"/>
      <c r="L578" s="32">
        <f t="shared" si="43"/>
        <v>58</v>
      </c>
      <c r="M578" s="32" t="s">
        <v>0</v>
      </c>
      <c r="N578" s="32">
        <f t="shared" si="44"/>
        <v>4</v>
      </c>
    </row>
    <row r="579" spans="1:14" s="6" customFormat="1" ht="31.5" customHeight="1" x14ac:dyDescent="0.4">
      <c r="A579" s="6" t="str">
        <f t="shared" si="40"/>
        <v>58-5</v>
      </c>
      <c r="B579" s="6" t="str">
        <f t="shared" si="41"/>
        <v>58-5</v>
      </c>
      <c r="C579" s="26">
        <v>58</v>
      </c>
      <c r="D579" s="27" t="s">
        <v>9</v>
      </c>
      <c r="E579" s="28">
        <v>5</v>
      </c>
      <c r="F579" s="26"/>
      <c r="G579" s="26" t="str">
        <f t="shared" si="42"/>
        <v>58-5</v>
      </c>
      <c r="H579" s="29"/>
      <c r="I579" s="30" t="s">
        <v>36</v>
      </c>
      <c r="J579" s="31" t="s">
        <v>75</v>
      </c>
      <c r="K579" s="31"/>
      <c r="L579" s="32">
        <f t="shared" si="43"/>
        <v>58</v>
      </c>
      <c r="M579" s="32" t="s">
        <v>0</v>
      </c>
      <c r="N579" s="32">
        <f t="shared" si="44"/>
        <v>5</v>
      </c>
    </row>
    <row r="580" spans="1:14" s="6" customFormat="1" ht="31.5" customHeight="1" x14ac:dyDescent="0.4">
      <c r="A580" s="6" t="str">
        <f t="shared" si="40"/>
        <v>58-6</v>
      </c>
      <c r="B580" s="6" t="str">
        <f t="shared" si="41"/>
        <v>58-6</v>
      </c>
      <c r="C580" s="26">
        <v>58</v>
      </c>
      <c r="D580" s="27" t="s">
        <v>9</v>
      </c>
      <c r="E580" s="28">
        <v>6</v>
      </c>
      <c r="F580" s="26"/>
      <c r="G580" s="26" t="str">
        <f t="shared" si="42"/>
        <v>58-6</v>
      </c>
      <c r="H580" s="29"/>
      <c r="I580" s="30" t="s">
        <v>26</v>
      </c>
      <c r="J580" s="31" t="s">
        <v>75</v>
      </c>
      <c r="K580" s="31"/>
      <c r="L580" s="32">
        <f t="shared" si="43"/>
        <v>58</v>
      </c>
      <c r="M580" s="32" t="s">
        <v>0</v>
      </c>
      <c r="N580" s="32">
        <f t="shared" si="44"/>
        <v>6</v>
      </c>
    </row>
    <row r="581" spans="1:14" s="6" customFormat="1" ht="31.5" customHeight="1" x14ac:dyDescent="0.4">
      <c r="A581" s="6" t="str">
        <f t="shared" si="40"/>
        <v>58-7</v>
      </c>
      <c r="B581" s="6" t="str">
        <f t="shared" si="41"/>
        <v>58-7</v>
      </c>
      <c r="C581" s="26">
        <v>58</v>
      </c>
      <c r="D581" s="27" t="s">
        <v>9</v>
      </c>
      <c r="E581" s="28">
        <v>7</v>
      </c>
      <c r="F581" s="26"/>
      <c r="G581" s="26" t="str">
        <f t="shared" si="42"/>
        <v>58-7</v>
      </c>
      <c r="H581" s="29"/>
      <c r="I581" s="30" t="s">
        <v>25</v>
      </c>
      <c r="J581" s="31" t="s">
        <v>79</v>
      </c>
      <c r="K581" s="31"/>
      <c r="L581" s="32">
        <f t="shared" si="43"/>
        <v>58</v>
      </c>
      <c r="M581" s="32" t="s">
        <v>0</v>
      </c>
      <c r="N581" s="32">
        <f t="shared" si="44"/>
        <v>7</v>
      </c>
    </row>
    <row r="582" spans="1:14" s="6" customFormat="1" ht="31.5" customHeight="1" x14ac:dyDescent="0.4">
      <c r="A582" s="6" t="str">
        <f t="shared" ref="A582:A645" si="45">$C$3&amp;B582</f>
        <v>58-8</v>
      </c>
      <c r="B582" s="6" t="str">
        <f t="shared" ref="B582:B645" si="46">C582&amp;-E582</f>
        <v>58-8</v>
      </c>
      <c r="C582" s="26">
        <v>58</v>
      </c>
      <c r="D582" s="27" t="s">
        <v>9</v>
      </c>
      <c r="E582" s="28">
        <v>8</v>
      </c>
      <c r="F582" s="26"/>
      <c r="G582" s="26" t="str">
        <f t="shared" ref="G582:G645" si="47">C582&amp;-E582</f>
        <v>58-8</v>
      </c>
      <c r="H582" s="29"/>
      <c r="I582" s="30" t="s">
        <v>25</v>
      </c>
      <c r="J582" s="31" t="s">
        <v>75</v>
      </c>
      <c r="K582" s="31"/>
      <c r="L582" s="32">
        <f t="shared" ref="L582:L645" si="48">C582</f>
        <v>58</v>
      </c>
      <c r="M582" s="32" t="s">
        <v>0</v>
      </c>
      <c r="N582" s="32">
        <f t="shared" ref="N582:N645" si="49">E582</f>
        <v>8</v>
      </c>
    </row>
    <row r="583" spans="1:14" s="6" customFormat="1" ht="31.5" customHeight="1" x14ac:dyDescent="0.4">
      <c r="A583" s="6" t="str">
        <f t="shared" si="45"/>
        <v>58-9</v>
      </c>
      <c r="B583" s="6" t="str">
        <f t="shared" si="46"/>
        <v>58-9</v>
      </c>
      <c r="C583" s="26">
        <v>58</v>
      </c>
      <c r="D583" s="27" t="s">
        <v>9</v>
      </c>
      <c r="E583" s="28">
        <v>9</v>
      </c>
      <c r="F583" s="26"/>
      <c r="G583" s="26" t="str">
        <f t="shared" si="47"/>
        <v>58-9</v>
      </c>
      <c r="H583" s="29"/>
      <c r="I583" s="30" t="s">
        <v>26</v>
      </c>
      <c r="J583" s="31" t="s">
        <v>75</v>
      </c>
      <c r="K583" s="31"/>
      <c r="L583" s="32">
        <f t="shared" si="48"/>
        <v>58</v>
      </c>
      <c r="M583" s="32" t="s">
        <v>0</v>
      </c>
      <c r="N583" s="32">
        <f t="shared" si="49"/>
        <v>9</v>
      </c>
    </row>
    <row r="584" spans="1:14" s="6" customFormat="1" ht="31.5" customHeight="1" x14ac:dyDescent="0.4">
      <c r="A584" s="6" t="str">
        <f t="shared" si="45"/>
        <v>58-10</v>
      </c>
      <c r="B584" s="6" t="str">
        <f t="shared" si="46"/>
        <v>58-10</v>
      </c>
      <c r="C584" s="26">
        <v>58</v>
      </c>
      <c r="D584" s="27" t="s">
        <v>9</v>
      </c>
      <c r="E584" s="28">
        <v>10</v>
      </c>
      <c r="F584" s="26"/>
      <c r="G584" s="26" t="str">
        <f t="shared" si="47"/>
        <v>58-10</v>
      </c>
      <c r="H584" s="29"/>
      <c r="I584" s="30" t="s">
        <v>29</v>
      </c>
      <c r="J584" s="31" t="s">
        <v>75</v>
      </c>
      <c r="K584" s="31"/>
      <c r="L584" s="32">
        <f t="shared" si="48"/>
        <v>58</v>
      </c>
      <c r="M584" s="32" t="s">
        <v>0</v>
      </c>
      <c r="N584" s="32">
        <f t="shared" si="49"/>
        <v>10</v>
      </c>
    </row>
    <row r="585" spans="1:14" s="6" customFormat="1" ht="31.5" customHeight="1" x14ac:dyDescent="0.4">
      <c r="A585" s="6" t="str">
        <f t="shared" si="45"/>
        <v>59-1</v>
      </c>
      <c r="B585" s="6" t="str">
        <f t="shared" si="46"/>
        <v>59-1</v>
      </c>
      <c r="C585" s="26">
        <v>59</v>
      </c>
      <c r="D585" s="27" t="s">
        <v>9</v>
      </c>
      <c r="E585" s="28">
        <v>1</v>
      </c>
      <c r="F585" s="26"/>
      <c r="G585" s="26" t="str">
        <f t="shared" si="47"/>
        <v>59-1</v>
      </c>
      <c r="H585" s="29"/>
      <c r="I585" s="30" t="s">
        <v>27</v>
      </c>
      <c r="J585" s="31" t="s">
        <v>78</v>
      </c>
      <c r="K585" s="31"/>
      <c r="L585" s="32">
        <f t="shared" si="48"/>
        <v>59</v>
      </c>
      <c r="M585" s="32" t="s">
        <v>0</v>
      </c>
      <c r="N585" s="32">
        <f t="shared" si="49"/>
        <v>1</v>
      </c>
    </row>
    <row r="586" spans="1:14" s="6" customFormat="1" ht="31.5" customHeight="1" x14ac:dyDescent="0.4">
      <c r="A586" s="6" t="str">
        <f t="shared" si="45"/>
        <v>59-2</v>
      </c>
      <c r="B586" s="6" t="str">
        <f t="shared" si="46"/>
        <v>59-2</v>
      </c>
      <c r="C586" s="26">
        <v>59</v>
      </c>
      <c r="D586" s="27" t="s">
        <v>9</v>
      </c>
      <c r="E586" s="28">
        <v>2</v>
      </c>
      <c r="F586" s="26"/>
      <c r="G586" s="26" t="str">
        <f t="shared" si="47"/>
        <v>59-2</v>
      </c>
      <c r="H586" s="29"/>
      <c r="I586" s="30" t="s">
        <v>34</v>
      </c>
      <c r="J586" s="31" t="s">
        <v>74</v>
      </c>
      <c r="K586" s="31"/>
      <c r="L586" s="32">
        <f t="shared" si="48"/>
        <v>59</v>
      </c>
      <c r="M586" s="32" t="s">
        <v>0</v>
      </c>
      <c r="N586" s="32">
        <f t="shared" si="49"/>
        <v>2</v>
      </c>
    </row>
    <row r="587" spans="1:14" s="6" customFormat="1" ht="31.5" customHeight="1" x14ac:dyDescent="0.4">
      <c r="A587" s="6" t="str">
        <f t="shared" si="45"/>
        <v>59-3</v>
      </c>
      <c r="B587" s="6" t="str">
        <f t="shared" si="46"/>
        <v>59-3</v>
      </c>
      <c r="C587" s="26">
        <v>59</v>
      </c>
      <c r="D587" s="27" t="s">
        <v>9</v>
      </c>
      <c r="E587" s="28">
        <v>3</v>
      </c>
      <c r="F587" s="26"/>
      <c r="G587" s="26" t="str">
        <f t="shared" si="47"/>
        <v>59-3</v>
      </c>
      <c r="H587" s="29"/>
      <c r="I587" s="30" t="s">
        <v>27</v>
      </c>
      <c r="J587" s="31" t="s">
        <v>75</v>
      </c>
      <c r="K587" s="31"/>
      <c r="L587" s="32">
        <f t="shared" si="48"/>
        <v>59</v>
      </c>
      <c r="M587" s="32" t="s">
        <v>0</v>
      </c>
      <c r="N587" s="32">
        <f t="shared" si="49"/>
        <v>3</v>
      </c>
    </row>
    <row r="588" spans="1:14" s="6" customFormat="1" ht="31.5" customHeight="1" x14ac:dyDescent="0.4">
      <c r="A588" s="6" t="str">
        <f t="shared" si="45"/>
        <v>59-4</v>
      </c>
      <c r="B588" s="6" t="str">
        <f t="shared" si="46"/>
        <v>59-4</v>
      </c>
      <c r="C588" s="26">
        <v>59</v>
      </c>
      <c r="D588" s="27" t="s">
        <v>9</v>
      </c>
      <c r="E588" s="28">
        <v>4</v>
      </c>
      <c r="F588" s="26"/>
      <c r="G588" s="26" t="str">
        <f t="shared" si="47"/>
        <v>59-4</v>
      </c>
      <c r="H588" s="29"/>
      <c r="I588" s="30" t="s">
        <v>28</v>
      </c>
      <c r="J588" s="31" t="s">
        <v>74</v>
      </c>
      <c r="K588" s="31"/>
      <c r="L588" s="32">
        <f t="shared" si="48"/>
        <v>59</v>
      </c>
      <c r="M588" s="32" t="s">
        <v>0</v>
      </c>
      <c r="N588" s="32">
        <f t="shared" si="49"/>
        <v>4</v>
      </c>
    </row>
    <row r="589" spans="1:14" s="6" customFormat="1" ht="31.5" customHeight="1" x14ac:dyDescent="0.4">
      <c r="A589" s="6" t="str">
        <f t="shared" si="45"/>
        <v>59-5</v>
      </c>
      <c r="B589" s="6" t="str">
        <f t="shared" si="46"/>
        <v>59-5</v>
      </c>
      <c r="C589" s="26">
        <v>59</v>
      </c>
      <c r="D589" s="27" t="s">
        <v>9</v>
      </c>
      <c r="E589" s="28">
        <v>5</v>
      </c>
      <c r="F589" s="26"/>
      <c r="G589" s="26" t="str">
        <f t="shared" si="47"/>
        <v>59-5</v>
      </c>
      <c r="H589" s="29"/>
      <c r="I589" s="30" t="s">
        <v>41</v>
      </c>
      <c r="J589" s="31" t="s">
        <v>82</v>
      </c>
      <c r="K589" s="31"/>
      <c r="L589" s="32">
        <f t="shared" si="48"/>
        <v>59</v>
      </c>
      <c r="M589" s="32" t="s">
        <v>0</v>
      </c>
      <c r="N589" s="32">
        <f t="shared" si="49"/>
        <v>5</v>
      </c>
    </row>
    <row r="590" spans="1:14" s="6" customFormat="1" ht="31.5" customHeight="1" x14ac:dyDescent="0.4">
      <c r="A590" s="6" t="str">
        <f t="shared" si="45"/>
        <v>59-6</v>
      </c>
      <c r="B590" s="6" t="str">
        <f t="shared" si="46"/>
        <v>59-6</v>
      </c>
      <c r="C590" s="26">
        <v>59</v>
      </c>
      <c r="D590" s="27" t="s">
        <v>9</v>
      </c>
      <c r="E590" s="28">
        <v>6</v>
      </c>
      <c r="F590" s="26"/>
      <c r="G590" s="26" t="str">
        <f t="shared" si="47"/>
        <v>59-6</v>
      </c>
      <c r="H590" s="29"/>
      <c r="I590" s="30" t="s">
        <v>29</v>
      </c>
      <c r="J590" s="31" t="s">
        <v>81</v>
      </c>
      <c r="K590" s="31"/>
      <c r="L590" s="32">
        <f t="shared" si="48"/>
        <v>59</v>
      </c>
      <c r="M590" s="32" t="s">
        <v>0</v>
      </c>
      <c r="N590" s="32">
        <f t="shared" si="49"/>
        <v>6</v>
      </c>
    </row>
    <row r="591" spans="1:14" s="6" customFormat="1" ht="31.5" customHeight="1" x14ac:dyDescent="0.4">
      <c r="A591" s="6" t="str">
        <f t="shared" si="45"/>
        <v>59-7</v>
      </c>
      <c r="B591" s="6" t="str">
        <f t="shared" si="46"/>
        <v>59-7</v>
      </c>
      <c r="C591" s="26">
        <v>59</v>
      </c>
      <c r="D591" s="27" t="s">
        <v>9</v>
      </c>
      <c r="E591" s="28">
        <v>7</v>
      </c>
      <c r="F591" s="26"/>
      <c r="G591" s="26" t="str">
        <f t="shared" si="47"/>
        <v>59-7</v>
      </c>
      <c r="H591" s="29"/>
      <c r="I591" s="30" t="s">
        <v>26</v>
      </c>
      <c r="J591" s="31" t="s">
        <v>73</v>
      </c>
      <c r="K591" s="31"/>
      <c r="L591" s="32">
        <f t="shared" si="48"/>
        <v>59</v>
      </c>
      <c r="M591" s="32" t="s">
        <v>0</v>
      </c>
      <c r="N591" s="32">
        <f t="shared" si="49"/>
        <v>7</v>
      </c>
    </row>
    <row r="592" spans="1:14" s="6" customFormat="1" ht="31.5" customHeight="1" x14ac:dyDescent="0.4">
      <c r="A592" s="6" t="str">
        <f t="shared" si="45"/>
        <v>59-8</v>
      </c>
      <c r="B592" s="6" t="str">
        <f t="shared" si="46"/>
        <v>59-8</v>
      </c>
      <c r="C592" s="26">
        <v>59</v>
      </c>
      <c r="D592" s="27" t="s">
        <v>9</v>
      </c>
      <c r="E592" s="28">
        <v>8</v>
      </c>
      <c r="F592" s="26"/>
      <c r="G592" s="26" t="str">
        <f t="shared" si="47"/>
        <v>59-8</v>
      </c>
      <c r="H592" s="29"/>
      <c r="I592" s="30" t="s">
        <v>26</v>
      </c>
      <c r="J592" s="31" t="s">
        <v>73</v>
      </c>
      <c r="K592" s="31"/>
      <c r="L592" s="32">
        <f t="shared" si="48"/>
        <v>59</v>
      </c>
      <c r="M592" s="32" t="s">
        <v>0</v>
      </c>
      <c r="N592" s="32">
        <f t="shared" si="49"/>
        <v>8</v>
      </c>
    </row>
    <row r="593" spans="1:14" s="6" customFormat="1" ht="31.5" customHeight="1" x14ac:dyDescent="0.4">
      <c r="A593" s="6" t="str">
        <f t="shared" si="45"/>
        <v>59-9</v>
      </c>
      <c r="B593" s="6" t="str">
        <f t="shared" si="46"/>
        <v>59-9</v>
      </c>
      <c r="C593" s="26">
        <v>59</v>
      </c>
      <c r="D593" s="27" t="s">
        <v>9</v>
      </c>
      <c r="E593" s="28">
        <v>9</v>
      </c>
      <c r="F593" s="26"/>
      <c r="G593" s="26" t="str">
        <f t="shared" si="47"/>
        <v>59-9</v>
      </c>
      <c r="H593" s="29"/>
      <c r="I593" s="30" t="s">
        <v>28</v>
      </c>
      <c r="J593" s="31" t="s">
        <v>78</v>
      </c>
      <c r="K593" s="31"/>
      <c r="L593" s="32">
        <f t="shared" si="48"/>
        <v>59</v>
      </c>
      <c r="M593" s="32" t="s">
        <v>0</v>
      </c>
      <c r="N593" s="32">
        <f t="shared" si="49"/>
        <v>9</v>
      </c>
    </row>
    <row r="594" spans="1:14" s="6" customFormat="1" ht="31.5" customHeight="1" x14ac:dyDescent="0.4">
      <c r="A594" s="6" t="str">
        <f t="shared" si="45"/>
        <v>59-10</v>
      </c>
      <c r="B594" s="6" t="str">
        <f t="shared" si="46"/>
        <v>59-10</v>
      </c>
      <c r="C594" s="26">
        <v>59</v>
      </c>
      <c r="D594" s="27" t="s">
        <v>9</v>
      </c>
      <c r="E594" s="28">
        <v>10</v>
      </c>
      <c r="F594" s="26"/>
      <c r="G594" s="26" t="str">
        <f t="shared" si="47"/>
        <v>59-10</v>
      </c>
      <c r="H594" s="29"/>
      <c r="I594" s="30" t="s">
        <v>29</v>
      </c>
      <c r="J594" s="31" t="s">
        <v>79</v>
      </c>
      <c r="K594" s="31"/>
      <c r="L594" s="32">
        <f t="shared" si="48"/>
        <v>59</v>
      </c>
      <c r="M594" s="32" t="s">
        <v>0</v>
      </c>
      <c r="N594" s="32">
        <f t="shared" si="49"/>
        <v>10</v>
      </c>
    </row>
    <row r="595" spans="1:14" s="6" customFormat="1" ht="31.5" customHeight="1" x14ac:dyDescent="0.4">
      <c r="A595" s="6" t="str">
        <f t="shared" si="45"/>
        <v>60-1</v>
      </c>
      <c r="B595" s="6" t="str">
        <f t="shared" si="46"/>
        <v>60-1</v>
      </c>
      <c r="C595" s="26">
        <v>60</v>
      </c>
      <c r="D595" s="27" t="s">
        <v>9</v>
      </c>
      <c r="E595" s="28">
        <v>1</v>
      </c>
      <c r="F595" s="26"/>
      <c r="G595" s="26" t="str">
        <f t="shared" si="47"/>
        <v>60-1</v>
      </c>
      <c r="H595" s="29"/>
      <c r="I595" s="30" t="s">
        <v>60</v>
      </c>
      <c r="J595" s="31" t="s">
        <v>82</v>
      </c>
      <c r="K595" s="31"/>
      <c r="L595" s="32">
        <f t="shared" si="48"/>
        <v>60</v>
      </c>
      <c r="M595" s="32" t="s">
        <v>0</v>
      </c>
      <c r="N595" s="32">
        <f t="shared" si="49"/>
        <v>1</v>
      </c>
    </row>
    <row r="596" spans="1:14" s="6" customFormat="1" ht="31.5" customHeight="1" x14ac:dyDescent="0.4">
      <c r="A596" s="6" t="str">
        <f t="shared" si="45"/>
        <v>60-2</v>
      </c>
      <c r="B596" s="6" t="str">
        <f t="shared" si="46"/>
        <v>60-2</v>
      </c>
      <c r="C596" s="26">
        <v>60</v>
      </c>
      <c r="D596" s="27" t="s">
        <v>9</v>
      </c>
      <c r="E596" s="28">
        <v>2</v>
      </c>
      <c r="F596" s="26"/>
      <c r="G596" s="26" t="str">
        <f t="shared" si="47"/>
        <v>60-2</v>
      </c>
      <c r="H596" s="29"/>
      <c r="I596" s="30" t="s">
        <v>37</v>
      </c>
      <c r="J596" s="31" t="s">
        <v>75</v>
      </c>
      <c r="K596" s="31"/>
      <c r="L596" s="32">
        <f t="shared" si="48"/>
        <v>60</v>
      </c>
      <c r="M596" s="32" t="s">
        <v>0</v>
      </c>
      <c r="N596" s="32">
        <f t="shared" si="49"/>
        <v>2</v>
      </c>
    </row>
    <row r="597" spans="1:14" s="6" customFormat="1" ht="31.5" customHeight="1" x14ac:dyDescent="0.4">
      <c r="A597" s="6" t="str">
        <f t="shared" si="45"/>
        <v>60-3</v>
      </c>
      <c r="B597" s="6" t="str">
        <f t="shared" si="46"/>
        <v>60-3</v>
      </c>
      <c r="C597" s="26">
        <v>60</v>
      </c>
      <c r="D597" s="27" t="s">
        <v>9</v>
      </c>
      <c r="E597" s="28">
        <v>3</v>
      </c>
      <c r="F597" s="26"/>
      <c r="G597" s="26" t="str">
        <f t="shared" si="47"/>
        <v>60-3</v>
      </c>
      <c r="H597" s="29"/>
      <c r="I597" s="30" t="s">
        <v>27</v>
      </c>
      <c r="J597" s="31" t="s">
        <v>78</v>
      </c>
      <c r="K597" s="31"/>
      <c r="L597" s="32">
        <f t="shared" si="48"/>
        <v>60</v>
      </c>
      <c r="M597" s="32" t="s">
        <v>0</v>
      </c>
      <c r="N597" s="32">
        <f t="shared" si="49"/>
        <v>3</v>
      </c>
    </row>
    <row r="598" spans="1:14" s="6" customFormat="1" ht="31.5" customHeight="1" x14ac:dyDescent="0.4">
      <c r="A598" s="6" t="str">
        <f t="shared" si="45"/>
        <v>60-4</v>
      </c>
      <c r="B598" s="6" t="str">
        <f t="shared" si="46"/>
        <v>60-4</v>
      </c>
      <c r="C598" s="26">
        <v>60</v>
      </c>
      <c r="D598" s="27" t="s">
        <v>9</v>
      </c>
      <c r="E598" s="28">
        <v>4</v>
      </c>
      <c r="F598" s="26"/>
      <c r="G598" s="26" t="str">
        <f t="shared" si="47"/>
        <v>60-4</v>
      </c>
      <c r="H598" s="29"/>
      <c r="I598" s="30" t="s">
        <v>27</v>
      </c>
      <c r="J598" s="31" t="s">
        <v>78</v>
      </c>
      <c r="K598" s="31"/>
      <c r="L598" s="32">
        <f t="shared" si="48"/>
        <v>60</v>
      </c>
      <c r="M598" s="32" t="s">
        <v>0</v>
      </c>
      <c r="N598" s="32">
        <f t="shared" si="49"/>
        <v>4</v>
      </c>
    </row>
    <row r="599" spans="1:14" s="6" customFormat="1" ht="31.5" customHeight="1" x14ac:dyDescent="0.4">
      <c r="A599" s="6" t="str">
        <f t="shared" si="45"/>
        <v>60-5</v>
      </c>
      <c r="B599" s="6" t="str">
        <f t="shared" si="46"/>
        <v>60-5</v>
      </c>
      <c r="C599" s="26">
        <v>60</v>
      </c>
      <c r="D599" s="27" t="s">
        <v>9</v>
      </c>
      <c r="E599" s="28">
        <v>5</v>
      </c>
      <c r="F599" s="26"/>
      <c r="G599" s="26" t="str">
        <f t="shared" si="47"/>
        <v>60-5</v>
      </c>
      <c r="H599" s="29"/>
      <c r="I599" s="30" t="s">
        <v>27</v>
      </c>
      <c r="J599" s="31" t="s">
        <v>75</v>
      </c>
      <c r="K599" s="31"/>
      <c r="L599" s="32">
        <f t="shared" si="48"/>
        <v>60</v>
      </c>
      <c r="M599" s="32" t="s">
        <v>0</v>
      </c>
      <c r="N599" s="32">
        <f t="shared" si="49"/>
        <v>5</v>
      </c>
    </row>
    <row r="600" spans="1:14" s="6" customFormat="1" ht="31.5" customHeight="1" x14ac:dyDescent="0.4">
      <c r="A600" s="6" t="str">
        <f t="shared" si="45"/>
        <v>60-6</v>
      </c>
      <c r="B600" s="6" t="str">
        <f t="shared" si="46"/>
        <v>60-6</v>
      </c>
      <c r="C600" s="26">
        <v>60</v>
      </c>
      <c r="D600" s="27" t="s">
        <v>9</v>
      </c>
      <c r="E600" s="28">
        <v>6</v>
      </c>
      <c r="F600" s="26"/>
      <c r="G600" s="26" t="str">
        <f t="shared" si="47"/>
        <v>60-6</v>
      </c>
      <c r="H600" s="29"/>
      <c r="I600" s="30" t="s">
        <v>28</v>
      </c>
      <c r="J600" s="31" t="s">
        <v>82</v>
      </c>
      <c r="K600" s="31"/>
      <c r="L600" s="32">
        <f t="shared" si="48"/>
        <v>60</v>
      </c>
      <c r="M600" s="32" t="s">
        <v>0</v>
      </c>
      <c r="N600" s="32">
        <f t="shared" si="49"/>
        <v>6</v>
      </c>
    </row>
    <row r="601" spans="1:14" s="6" customFormat="1" ht="31.5" customHeight="1" x14ac:dyDescent="0.4">
      <c r="A601" s="6" t="str">
        <f t="shared" si="45"/>
        <v>60-7</v>
      </c>
      <c r="B601" s="6" t="str">
        <f t="shared" si="46"/>
        <v>60-7</v>
      </c>
      <c r="C601" s="26">
        <v>60</v>
      </c>
      <c r="D601" s="27" t="s">
        <v>9</v>
      </c>
      <c r="E601" s="28">
        <v>7</v>
      </c>
      <c r="F601" s="26"/>
      <c r="G601" s="26" t="str">
        <f t="shared" si="47"/>
        <v>60-7</v>
      </c>
      <c r="H601" s="29"/>
      <c r="I601" s="30" t="s">
        <v>25</v>
      </c>
      <c r="J601" s="31" t="s">
        <v>78</v>
      </c>
      <c r="K601" s="31"/>
      <c r="L601" s="32">
        <f t="shared" si="48"/>
        <v>60</v>
      </c>
      <c r="M601" s="32" t="s">
        <v>0</v>
      </c>
      <c r="N601" s="32">
        <f t="shared" si="49"/>
        <v>7</v>
      </c>
    </row>
    <row r="602" spans="1:14" s="6" customFormat="1" ht="31.5" customHeight="1" x14ac:dyDescent="0.4">
      <c r="A602" s="6" t="str">
        <f t="shared" si="45"/>
        <v>60-8</v>
      </c>
      <c r="B602" s="6" t="str">
        <f t="shared" si="46"/>
        <v>60-8</v>
      </c>
      <c r="C602" s="26">
        <v>60</v>
      </c>
      <c r="D602" s="27" t="s">
        <v>9</v>
      </c>
      <c r="E602" s="28">
        <v>8</v>
      </c>
      <c r="F602" s="26"/>
      <c r="G602" s="26" t="str">
        <f t="shared" si="47"/>
        <v>60-8</v>
      </c>
      <c r="H602" s="29"/>
      <c r="I602" s="30" t="s">
        <v>41</v>
      </c>
      <c r="J602" s="31" t="s">
        <v>81</v>
      </c>
      <c r="K602" s="31"/>
      <c r="L602" s="32">
        <f t="shared" si="48"/>
        <v>60</v>
      </c>
      <c r="M602" s="32" t="s">
        <v>0</v>
      </c>
      <c r="N602" s="32">
        <f t="shared" si="49"/>
        <v>8</v>
      </c>
    </row>
    <row r="603" spans="1:14" s="6" customFormat="1" ht="31.5" customHeight="1" x14ac:dyDescent="0.4">
      <c r="A603" s="6" t="str">
        <f t="shared" si="45"/>
        <v>60-9</v>
      </c>
      <c r="B603" s="6" t="str">
        <f t="shared" si="46"/>
        <v>60-9</v>
      </c>
      <c r="C603" s="26">
        <v>60</v>
      </c>
      <c r="D603" s="27" t="s">
        <v>9</v>
      </c>
      <c r="E603" s="28">
        <v>9</v>
      </c>
      <c r="F603" s="26"/>
      <c r="G603" s="26" t="str">
        <f t="shared" si="47"/>
        <v>60-9</v>
      </c>
      <c r="H603" s="29"/>
      <c r="I603" s="30" t="s">
        <v>33</v>
      </c>
      <c r="J603" s="31" t="s">
        <v>75</v>
      </c>
      <c r="K603" s="31"/>
      <c r="L603" s="32">
        <f t="shared" si="48"/>
        <v>60</v>
      </c>
      <c r="M603" s="32" t="s">
        <v>0</v>
      </c>
      <c r="N603" s="32">
        <f t="shared" si="49"/>
        <v>9</v>
      </c>
    </row>
    <row r="604" spans="1:14" s="6" customFormat="1" ht="31.5" customHeight="1" x14ac:dyDescent="0.4">
      <c r="A604" s="6" t="str">
        <f t="shared" si="45"/>
        <v>60-10</v>
      </c>
      <c r="B604" s="6" t="str">
        <f t="shared" si="46"/>
        <v>60-10</v>
      </c>
      <c r="C604" s="26">
        <v>60</v>
      </c>
      <c r="D604" s="27" t="s">
        <v>9</v>
      </c>
      <c r="E604" s="28">
        <v>10</v>
      </c>
      <c r="F604" s="26"/>
      <c r="G604" s="26" t="str">
        <f t="shared" si="47"/>
        <v>60-10</v>
      </c>
      <c r="H604" s="29"/>
      <c r="I604" s="30" t="s">
        <v>37</v>
      </c>
      <c r="J604" s="31" t="s">
        <v>73</v>
      </c>
      <c r="K604" s="31"/>
      <c r="L604" s="32">
        <f t="shared" si="48"/>
        <v>60</v>
      </c>
      <c r="M604" s="32" t="s">
        <v>0</v>
      </c>
      <c r="N604" s="32">
        <f t="shared" si="49"/>
        <v>10</v>
      </c>
    </row>
    <row r="605" spans="1:14" s="6" customFormat="1" ht="31.5" customHeight="1" x14ac:dyDescent="0.4">
      <c r="A605" s="6" t="str">
        <f t="shared" si="45"/>
        <v>61-1</v>
      </c>
      <c r="B605" s="6" t="str">
        <f t="shared" si="46"/>
        <v>61-1</v>
      </c>
      <c r="C605" s="26">
        <v>61</v>
      </c>
      <c r="D605" s="27" t="s">
        <v>9</v>
      </c>
      <c r="E605" s="28">
        <v>1</v>
      </c>
      <c r="F605" s="26"/>
      <c r="G605" s="26" t="str">
        <f t="shared" si="47"/>
        <v>61-1</v>
      </c>
      <c r="H605" s="29"/>
      <c r="I605" s="30" t="s">
        <v>48</v>
      </c>
      <c r="J605" s="31" t="s">
        <v>79</v>
      </c>
      <c r="K605" s="31"/>
      <c r="L605" s="32">
        <f t="shared" si="48"/>
        <v>61</v>
      </c>
      <c r="M605" s="32" t="s">
        <v>0</v>
      </c>
      <c r="N605" s="32">
        <f t="shared" si="49"/>
        <v>1</v>
      </c>
    </row>
    <row r="606" spans="1:14" s="6" customFormat="1" ht="31.5" customHeight="1" x14ac:dyDescent="0.4">
      <c r="A606" s="6" t="str">
        <f t="shared" si="45"/>
        <v>61-2</v>
      </c>
      <c r="B606" s="6" t="str">
        <f t="shared" si="46"/>
        <v>61-2</v>
      </c>
      <c r="C606" s="26">
        <v>61</v>
      </c>
      <c r="D606" s="27" t="s">
        <v>9</v>
      </c>
      <c r="E606" s="28">
        <v>2</v>
      </c>
      <c r="F606" s="26"/>
      <c r="G606" s="26" t="str">
        <f t="shared" si="47"/>
        <v>61-2</v>
      </c>
      <c r="H606" s="29"/>
      <c r="I606" s="30" t="s">
        <v>37</v>
      </c>
      <c r="J606" s="31" t="s">
        <v>89</v>
      </c>
      <c r="K606" s="31"/>
      <c r="L606" s="32">
        <f t="shared" si="48"/>
        <v>61</v>
      </c>
      <c r="M606" s="32" t="s">
        <v>0</v>
      </c>
      <c r="N606" s="32">
        <f t="shared" si="49"/>
        <v>2</v>
      </c>
    </row>
    <row r="607" spans="1:14" s="6" customFormat="1" ht="31.5" customHeight="1" x14ac:dyDescent="0.4">
      <c r="A607" s="6" t="str">
        <f t="shared" si="45"/>
        <v>61-3</v>
      </c>
      <c r="B607" s="6" t="str">
        <f t="shared" si="46"/>
        <v>61-3</v>
      </c>
      <c r="C607" s="26">
        <v>61</v>
      </c>
      <c r="D607" s="27" t="s">
        <v>9</v>
      </c>
      <c r="E607" s="28">
        <v>3</v>
      </c>
      <c r="F607" s="26"/>
      <c r="G607" s="26" t="str">
        <f t="shared" si="47"/>
        <v>61-3</v>
      </c>
      <c r="H607" s="29"/>
      <c r="I607" s="30" t="s">
        <v>60</v>
      </c>
      <c r="J607" s="31" t="s">
        <v>75</v>
      </c>
      <c r="K607" s="31"/>
      <c r="L607" s="32">
        <f t="shared" si="48"/>
        <v>61</v>
      </c>
      <c r="M607" s="32" t="s">
        <v>0</v>
      </c>
      <c r="N607" s="32">
        <f t="shared" si="49"/>
        <v>3</v>
      </c>
    </row>
    <row r="608" spans="1:14" s="6" customFormat="1" ht="31.5" customHeight="1" x14ac:dyDescent="0.4">
      <c r="A608" s="6" t="str">
        <f t="shared" si="45"/>
        <v>61-4</v>
      </c>
      <c r="B608" s="6" t="str">
        <f t="shared" si="46"/>
        <v>61-4</v>
      </c>
      <c r="C608" s="26">
        <v>61</v>
      </c>
      <c r="D608" s="27" t="s">
        <v>9</v>
      </c>
      <c r="E608" s="28">
        <v>4</v>
      </c>
      <c r="F608" s="26"/>
      <c r="G608" s="26" t="str">
        <f t="shared" si="47"/>
        <v>61-4</v>
      </c>
      <c r="H608" s="29"/>
      <c r="I608" s="30" t="s">
        <v>25</v>
      </c>
      <c r="J608" s="31" t="s">
        <v>73</v>
      </c>
      <c r="K608" s="31"/>
      <c r="L608" s="32">
        <f t="shared" si="48"/>
        <v>61</v>
      </c>
      <c r="M608" s="32" t="s">
        <v>0</v>
      </c>
      <c r="N608" s="32">
        <f t="shared" si="49"/>
        <v>4</v>
      </c>
    </row>
    <row r="609" spans="1:14" s="6" customFormat="1" ht="31.5" customHeight="1" x14ac:dyDescent="0.4">
      <c r="A609" s="6" t="str">
        <f t="shared" si="45"/>
        <v>61-5</v>
      </c>
      <c r="B609" s="6" t="str">
        <f t="shared" si="46"/>
        <v>61-5</v>
      </c>
      <c r="C609" s="26">
        <v>61</v>
      </c>
      <c r="D609" s="27" t="s">
        <v>9</v>
      </c>
      <c r="E609" s="28">
        <v>5</v>
      </c>
      <c r="F609" s="26"/>
      <c r="G609" s="26" t="str">
        <f t="shared" si="47"/>
        <v>61-5</v>
      </c>
      <c r="H609" s="29"/>
      <c r="I609" s="30" t="s">
        <v>27</v>
      </c>
      <c r="J609" s="31" t="s">
        <v>75</v>
      </c>
      <c r="K609" s="31"/>
      <c r="L609" s="32">
        <f t="shared" si="48"/>
        <v>61</v>
      </c>
      <c r="M609" s="32" t="s">
        <v>0</v>
      </c>
      <c r="N609" s="32">
        <f t="shared" si="49"/>
        <v>5</v>
      </c>
    </row>
    <row r="610" spans="1:14" s="6" customFormat="1" ht="31.5" customHeight="1" x14ac:dyDescent="0.4">
      <c r="A610" s="6" t="str">
        <f t="shared" si="45"/>
        <v>61-6</v>
      </c>
      <c r="B610" s="6" t="str">
        <f t="shared" si="46"/>
        <v>61-6</v>
      </c>
      <c r="C610" s="26">
        <v>61</v>
      </c>
      <c r="D610" s="27" t="s">
        <v>9</v>
      </c>
      <c r="E610" s="28">
        <v>6</v>
      </c>
      <c r="F610" s="26"/>
      <c r="G610" s="26" t="str">
        <f t="shared" si="47"/>
        <v>61-6</v>
      </c>
      <c r="H610" s="29"/>
      <c r="I610" s="30" t="s">
        <v>27</v>
      </c>
      <c r="J610" s="31" t="s">
        <v>83</v>
      </c>
      <c r="K610" s="31"/>
      <c r="L610" s="32">
        <f t="shared" si="48"/>
        <v>61</v>
      </c>
      <c r="M610" s="32" t="s">
        <v>0</v>
      </c>
      <c r="N610" s="32">
        <f t="shared" si="49"/>
        <v>6</v>
      </c>
    </row>
    <row r="611" spans="1:14" s="6" customFormat="1" ht="31.5" customHeight="1" x14ac:dyDescent="0.4">
      <c r="A611" s="6" t="str">
        <f t="shared" si="45"/>
        <v>61-7</v>
      </c>
      <c r="B611" s="6" t="str">
        <f t="shared" si="46"/>
        <v>61-7</v>
      </c>
      <c r="C611" s="26">
        <v>61</v>
      </c>
      <c r="D611" s="27" t="s">
        <v>9</v>
      </c>
      <c r="E611" s="28">
        <v>7</v>
      </c>
      <c r="F611" s="26"/>
      <c r="G611" s="26" t="str">
        <f t="shared" si="47"/>
        <v>61-7</v>
      </c>
      <c r="H611" s="29"/>
      <c r="I611" s="30" t="s">
        <v>27</v>
      </c>
      <c r="J611" s="31" t="s">
        <v>73</v>
      </c>
      <c r="K611" s="31"/>
      <c r="L611" s="32">
        <f t="shared" si="48"/>
        <v>61</v>
      </c>
      <c r="M611" s="32" t="s">
        <v>0</v>
      </c>
      <c r="N611" s="32">
        <f t="shared" si="49"/>
        <v>7</v>
      </c>
    </row>
    <row r="612" spans="1:14" s="6" customFormat="1" ht="31.5" customHeight="1" x14ac:dyDescent="0.4">
      <c r="A612" s="6" t="str">
        <f t="shared" si="45"/>
        <v>61-8</v>
      </c>
      <c r="B612" s="6" t="str">
        <f t="shared" si="46"/>
        <v>61-8</v>
      </c>
      <c r="C612" s="26">
        <v>61</v>
      </c>
      <c r="D612" s="27" t="s">
        <v>9</v>
      </c>
      <c r="E612" s="28">
        <v>8</v>
      </c>
      <c r="F612" s="26"/>
      <c r="G612" s="26" t="str">
        <f t="shared" si="47"/>
        <v>61-8</v>
      </c>
      <c r="H612" s="29"/>
      <c r="I612" s="30" t="s">
        <v>27</v>
      </c>
      <c r="J612" s="31" t="s">
        <v>88</v>
      </c>
      <c r="K612" s="31"/>
      <c r="L612" s="32">
        <f t="shared" si="48"/>
        <v>61</v>
      </c>
      <c r="M612" s="32" t="s">
        <v>0</v>
      </c>
      <c r="N612" s="32">
        <f t="shared" si="49"/>
        <v>8</v>
      </c>
    </row>
    <row r="613" spans="1:14" s="6" customFormat="1" ht="31.5" customHeight="1" x14ac:dyDescent="0.4">
      <c r="A613" s="6" t="str">
        <f t="shared" si="45"/>
        <v>61-9</v>
      </c>
      <c r="B613" s="6" t="str">
        <f t="shared" si="46"/>
        <v>61-9</v>
      </c>
      <c r="C613" s="26">
        <v>61</v>
      </c>
      <c r="D613" s="27" t="s">
        <v>9</v>
      </c>
      <c r="E613" s="28">
        <v>9</v>
      </c>
      <c r="F613" s="26"/>
      <c r="G613" s="26" t="str">
        <f t="shared" si="47"/>
        <v>61-9</v>
      </c>
      <c r="H613" s="29"/>
      <c r="I613" s="30" t="s">
        <v>27</v>
      </c>
      <c r="J613" s="31" t="s">
        <v>81</v>
      </c>
      <c r="K613" s="31"/>
      <c r="L613" s="32">
        <f t="shared" si="48"/>
        <v>61</v>
      </c>
      <c r="M613" s="32" t="s">
        <v>0</v>
      </c>
      <c r="N613" s="32">
        <f t="shared" si="49"/>
        <v>9</v>
      </c>
    </row>
    <row r="614" spans="1:14" s="6" customFormat="1" ht="31.5" customHeight="1" x14ac:dyDescent="0.4">
      <c r="A614" s="6" t="str">
        <f t="shared" si="45"/>
        <v>61-10</v>
      </c>
      <c r="B614" s="6" t="str">
        <f t="shared" si="46"/>
        <v>61-10</v>
      </c>
      <c r="C614" s="26">
        <v>61</v>
      </c>
      <c r="D614" s="27" t="s">
        <v>9</v>
      </c>
      <c r="E614" s="28">
        <v>10</v>
      </c>
      <c r="F614" s="26"/>
      <c r="G614" s="26" t="str">
        <f t="shared" si="47"/>
        <v>61-10</v>
      </c>
      <c r="H614" s="29"/>
      <c r="I614" s="30" t="s">
        <v>27</v>
      </c>
      <c r="J614" s="31" t="s">
        <v>75</v>
      </c>
      <c r="K614" s="31"/>
      <c r="L614" s="32">
        <f t="shared" si="48"/>
        <v>61</v>
      </c>
      <c r="M614" s="32" t="s">
        <v>0</v>
      </c>
      <c r="N614" s="32">
        <f t="shared" si="49"/>
        <v>10</v>
      </c>
    </row>
    <row r="615" spans="1:14" s="6" customFormat="1" ht="31.5" customHeight="1" x14ac:dyDescent="0.4">
      <c r="A615" s="6" t="str">
        <f t="shared" si="45"/>
        <v>62-1</v>
      </c>
      <c r="B615" s="6" t="str">
        <f t="shared" si="46"/>
        <v>62-1</v>
      </c>
      <c r="C615" s="26">
        <v>62</v>
      </c>
      <c r="D615" s="27" t="s">
        <v>9</v>
      </c>
      <c r="E615" s="28">
        <v>1</v>
      </c>
      <c r="F615" s="26"/>
      <c r="G615" s="26" t="str">
        <f t="shared" si="47"/>
        <v>62-1</v>
      </c>
      <c r="H615" s="29"/>
      <c r="I615" s="30" t="s">
        <v>27</v>
      </c>
      <c r="J615" s="31" t="s">
        <v>75</v>
      </c>
      <c r="K615" s="31"/>
      <c r="L615" s="32">
        <f t="shared" si="48"/>
        <v>62</v>
      </c>
      <c r="M615" s="32" t="s">
        <v>0</v>
      </c>
      <c r="N615" s="32">
        <f t="shared" si="49"/>
        <v>1</v>
      </c>
    </row>
    <row r="616" spans="1:14" s="6" customFormat="1" ht="31.5" customHeight="1" x14ac:dyDescent="0.4">
      <c r="A616" s="6" t="str">
        <f t="shared" si="45"/>
        <v>62-2</v>
      </c>
      <c r="B616" s="6" t="str">
        <f t="shared" si="46"/>
        <v>62-2</v>
      </c>
      <c r="C616" s="26">
        <v>62</v>
      </c>
      <c r="D616" s="27" t="s">
        <v>9</v>
      </c>
      <c r="E616" s="28">
        <v>2</v>
      </c>
      <c r="F616" s="26"/>
      <c r="G616" s="26" t="str">
        <f t="shared" si="47"/>
        <v>62-2</v>
      </c>
      <c r="H616" s="29"/>
      <c r="I616" s="30" t="s">
        <v>25</v>
      </c>
      <c r="J616" s="31" t="s">
        <v>76</v>
      </c>
      <c r="K616" s="31"/>
      <c r="L616" s="32">
        <f t="shared" si="48"/>
        <v>62</v>
      </c>
      <c r="M616" s="32" t="s">
        <v>0</v>
      </c>
      <c r="N616" s="32">
        <f t="shared" si="49"/>
        <v>2</v>
      </c>
    </row>
    <row r="617" spans="1:14" s="6" customFormat="1" ht="31.5" customHeight="1" x14ac:dyDescent="0.4">
      <c r="A617" s="6" t="str">
        <f t="shared" si="45"/>
        <v>62-3</v>
      </c>
      <c r="B617" s="6" t="str">
        <f t="shared" si="46"/>
        <v>62-3</v>
      </c>
      <c r="C617" s="26">
        <v>62</v>
      </c>
      <c r="D617" s="27" t="s">
        <v>9</v>
      </c>
      <c r="E617" s="28">
        <v>3</v>
      </c>
      <c r="F617" s="26"/>
      <c r="G617" s="26" t="str">
        <f t="shared" si="47"/>
        <v>62-3</v>
      </c>
      <c r="H617" s="29"/>
      <c r="I617" s="30" t="s">
        <v>51</v>
      </c>
      <c r="J617" s="31" t="s">
        <v>76</v>
      </c>
      <c r="K617" s="31"/>
      <c r="L617" s="32">
        <f t="shared" si="48"/>
        <v>62</v>
      </c>
      <c r="M617" s="32" t="s">
        <v>0</v>
      </c>
      <c r="N617" s="32">
        <f t="shared" si="49"/>
        <v>3</v>
      </c>
    </row>
    <row r="618" spans="1:14" s="6" customFormat="1" ht="31.5" customHeight="1" x14ac:dyDescent="0.4">
      <c r="A618" s="6" t="str">
        <f t="shared" si="45"/>
        <v>62-4</v>
      </c>
      <c r="B618" s="6" t="str">
        <f t="shared" si="46"/>
        <v>62-4</v>
      </c>
      <c r="C618" s="26">
        <v>62</v>
      </c>
      <c r="D618" s="27" t="s">
        <v>9</v>
      </c>
      <c r="E618" s="28">
        <v>4</v>
      </c>
      <c r="F618" s="26"/>
      <c r="G618" s="26" t="str">
        <f t="shared" si="47"/>
        <v>62-4</v>
      </c>
      <c r="H618" s="29"/>
      <c r="I618" s="30" t="s">
        <v>27</v>
      </c>
      <c r="J618" s="31" t="s">
        <v>78</v>
      </c>
      <c r="K618" s="31"/>
      <c r="L618" s="32">
        <f t="shared" si="48"/>
        <v>62</v>
      </c>
      <c r="M618" s="32" t="s">
        <v>0</v>
      </c>
      <c r="N618" s="32">
        <f t="shared" si="49"/>
        <v>4</v>
      </c>
    </row>
    <row r="619" spans="1:14" s="6" customFormat="1" ht="31.5" customHeight="1" x14ac:dyDescent="0.4">
      <c r="A619" s="6" t="str">
        <f t="shared" si="45"/>
        <v>62-5</v>
      </c>
      <c r="B619" s="6" t="str">
        <f t="shared" si="46"/>
        <v>62-5</v>
      </c>
      <c r="C619" s="26">
        <v>62</v>
      </c>
      <c r="D619" s="27" t="s">
        <v>9</v>
      </c>
      <c r="E619" s="28">
        <v>5</v>
      </c>
      <c r="F619" s="26"/>
      <c r="G619" s="26" t="str">
        <f t="shared" si="47"/>
        <v>62-5</v>
      </c>
      <c r="H619" s="29"/>
      <c r="I619" s="30" t="s">
        <v>25</v>
      </c>
      <c r="J619" s="31" t="s">
        <v>72</v>
      </c>
      <c r="K619" s="31"/>
      <c r="L619" s="32">
        <f t="shared" si="48"/>
        <v>62</v>
      </c>
      <c r="M619" s="32" t="s">
        <v>0</v>
      </c>
      <c r="N619" s="32">
        <f t="shared" si="49"/>
        <v>5</v>
      </c>
    </row>
    <row r="620" spans="1:14" s="6" customFormat="1" ht="31.5" customHeight="1" x14ac:dyDescent="0.4">
      <c r="A620" s="6" t="str">
        <f t="shared" si="45"/>
        <v>62-6</v>
      </c>
      <c r="B620" s="6" t="str">
        <f t="shared" si="46"/>
        <v>62-6</v>
      </c>
      <c r="C620" s="26">
        <v>62</v>
      </c>
      <c r="D620" s="27" t="s">
        <v>9</v>
      </c>
      <c r="E620" s="28">
        <v>6</v>
      </c>
      <c r="F620" s="26"/>
      <c r="G620" s="26" t="str">
        <f t="shared" si="47"/>
        <v>62-6</v>
      </c>
      <c r="H620" s="29"/>
      <c r="I620" s="30" t="s">
        <v>47</v>
      </c>
      <c r="J620" s="31" t="s">
        <v>72</v>
      </c>
      <c r="K620" s="31"/>
      <c r="L620" s="32">
        <f t="shared" si="48"/>
        <v>62</v>
      </c>
      <c r="M620" s="32" t="s">
        <v>0</v>
      </c>
      <c r="N620" s="32">
        <f t="shared" si="49"/>
        <v>6</v>
      </c>
    </row>
    <row r="621" spans="1:14" s="6" customFormat="1" ht="31.5" customHeight="1" x14ac:dyDescent="0.4">
      <c r="A621" s="6" t="str">
        <f t="shared" si="45"/>
        <v>62-7</v>
      </c>
      <c r="B621" s="6" t="str">
        <f t="shared" si="46"/>
        <v>62-7</v>
      </c>
      <c r="C621" s="26">
        <v>62</v>
      </c>
      <c r="D621" s="27" t="s">
        <v>9</v>
      </c>
      <c r="E621" s="28">
        <v>7</v>
      </c>
      <c r="F621" s="26"/>
      <c r="G621" s="26" t="str">
        <f t="shared" si="47"/>
        <v>62-7</v>
      </c>
      <c r="H621" s="29"/>
      <c r="I621" s="30" t="s">
        <v>47</v>
      </c>
      <c r="J621" s="31" t="s">
        <v>73</v>
      </c>
      <c r="K621" s="31"/>
      <c r="L621" s="32">
        <f t="shared" si="48"/>
        <v>62</v>
      </c>
      <c r="M621" s="32" t="s">
        <v>0</v>
      </c>
      <c r="N621" s="32">
        <f t="shared" si="49"/>
        <v>7</v>
      </c>
    </row>
    <row r="622" spans="1:14" s="6" customFormat="1" ht="31.5" customHeight="1" x14ac:dyDescent="0.4">
      <c r="A622" s="6" t="str">
        <f t="shared" si="45"/>
        <v>62-8</v>
      </c>
      <c r="B622" s="6" t="str">
        <f t="shared" si="46"/>
        <v>62-8</v>
      </c>
      <c r="C622" s="26">
        <v>62</v>
      </c>
      <c r="D622" s="27" t="s">
        <v>9</v>
      </c>
      <c r="E622" s="28">
        <v>8</v>
      </c>
      <c r="F622" s="26"/>
      <c r="G622" s="26" t="str">
        <f t="shared" si="47"/>
        <v>62-8</v>
      </c>
      <c r="H622" s="29"/>
      <c r="I622" s="30" t="s">
        <v>31</v>
      </c>
      <c r="J622" s="31" t="s">
        <v>82</v>
      </c>
      <c r="K622" s="31"/>
      <c r="L622" s="32">
        <f t="shared" si="48"/>
        <v>62</v>
      </c>
      <c r="M622" s="32" t="s">
        <v>0</v>
      </c>
      <c r="N622" s="32">
        <f t="shared" si="49"/>
        <v>8</v>
      </c>
    </row>
    <row r="623" spans="1:14" s="6" customFormat="1" ht="31.5" customHeight="1" x14ac:dyDescent="0.4">
      <c r="A623" s="6" t="str">
        <f t="shared" si="45"/>
        <v>62-9</v>
      </c>
      <c r="B623" s="6" t="str">
        <f t="shared" si="46"/>
        <v>62-9</v>
      </c>
      <c r="C623" s="26">
        <v>62</v>
      </c>
      <c r="D623" s="27" t="s">
        <v>9</v>
      </c>
      <c r="E623" s="28">
        <v>9</v>
      </c>
      <c r="F623" s="26"/>
      <c r="G623" s="26" t="str">
        <f t="shared" si="47"/>
        <v>62-9</v>
      </c>
      <c r="H623" s="29"/>
      <c r="I623" s="30" t="s">
        <v>31</v>
      </c>
      <c r="J623" s="31" t="s">
        <v>89</v>
      </c>
      <c r="K623" s="31"/>
      <c r="L623" s="32">
        <f t="shared" si="48"/>
        <v>62</v>
      </c>
      <c r="M623" s="32" t="s">
        <v>0</v>
      </c>
      <c r="N623" s="32">
        <f t="shared" si="49"/>
        <v>9</v>
      </c>
    </row>
    <row r="624" spans="1:14" s="6" customFormat="1" ht="31.5" customHeight="1" x14ac:dyDescent="0.4">
      <c r="A624" s="6" t="str">
        <f t="shared" si="45"/>
        <v>62-10</v>
      </c>
      <c r="B624" s="6" t="str">
        <f t="shared" si="46"/>
        <v>62-10</v>
      </c>
      <c r="C624" s="26">
        <v>62</v>
      </c>
      <c r="D624" s="27" t="s">
        <v>9</v>
      </c>
      <c r="E624" s="28">
        <v>10</v>
      </c>
      <c r="F624" s="26"/>
      <c r="G624" s="26" t="str">
        <f t="shared" si="47"/>
        <v>62-10</v>
      </c>
      <c r="H624" s="29"/>
      <c r="I624" s="30" t="s">
        <v>31</v>
      </c>
      <c r="J624" s="31" t="s">
        <v>82</v>
      </c>
      <c r="K624" s="31"/>
      <c r="L624" s="32">
        <f t="shared" si="48"/>
        <v>62</v>
      </c>
      <c r="M624" s="32" t="s">
        <v>0</v>
      </c>
      <c r="N624" s="32">
        <f t="shared" si="49"/>
        <v>10</v>
      </c>
    </row>
    <row r="625" spans="1:14" s="6" customFormat="1" ht="31.5" customHeight="1" x14ac:dyDescent="0.4">
      <c r="A625" s="6" t="str">
        <f t="shared" si="45"/>
        <v>63-1</v>
      </c>
      <c r="B625" s="6" t="str">
        <f t="shared" si="46"/>
        <v>63-1</v>
      </c>
      <c r="C625" s="26">
        <v>63</v>
      </c>
      <c r="D625" s="27" t="s">
        <v>9</v>
      </c>
      <c r="E625" s="28">
        <v>1</v>
      </c>
      <c r="F625" s="26"/>
      <c r="G625" s="26" t="str">
        <f t="shared" si="47"/>
        <v>63-1</v>
      </c>
      <c r="H625" s="29"/>
      <c r="I625" s="30" t="s">
        <v>28</v>
      </c>
      <c r="J625" s="31" t="s">
        <v>76</v>
      </c>
      <c r="K625" s="31"/>
      <c r="L625" s="32">
        <f t="shared" si="48"/>
        <v>63</v>
      </c>
      <c r="M625" s="32" t="s">
        <v>0</v>
      </c>
      <c r="N625" s="32">
        <f t="shared" si="49"/>
        <v>1</v>
      </c>
    </row>
    <row r="626" spans="1:14" s="6" customFormat="1" ht="31.5" customHeight="1" x14ac:dyDescent="0.4">
      <c r="A626" s="6" t="str">
        <f t="shared" si="45"/>
        <v>63-2</v>
      </c>
      <c r="B626" s="6" t="str">
        <f t="shared" si="46"/>
        <v>63-2</v>
      </c>
      <c r="C626" s="26">
        <v>63</v>
      </c>
      <c r="D626" s="27" t="s">
        <v>9</v>
      </c>
      <c r="E626" s="28">
        <v>2</v>
      </c>
      <c r="F626" s="26"/>
      <c r="G626" s="26" t="str">
        <f t="shared" si="47"/>
        <v>63-2</v>
      </c>
      <c r="H626" s="29"/>
      <c r="I626" s="30" t="s">
        <v>26</v>
      </c>
      <c r="J626" s="31" t="s">
        <v>82</v>
      </c>
      <c r="K626" s="31"/>
      <c r="L626" s="32">
        <f t="shared" si="48"/>
        <v>63</v>
      </c>
      <c r="M626" s="32" t="s">
        <v>0</v>
      </c>
      <c r="N626" s="32">
        <f t="shared" si="49"/>
        <v>2</v>
      </c>
    </row>
    <row r="627" spans="1:14" s="6" customFormat="1" ht="31.5" customHeight="1" x14ac:dyDescent="0.4">
      <c r="A627" s="6" t="str">
        <f t="shared" si="45"/>
        <v>63-3</v>
      </c>
      <c r="B627" s="6" t="str">
        <f t="shared" si="46"/>
        <v>63-3</v>
      </c>
      <c r="C627" s="26">
        <v>63</v>
      </c>
      <c r="D627" s="27" t="s">
        <v>9</v>
      </c>
      <c r="E627" s="28">
        <v>3</v>
      </c>
      <c r="F627" s="26"/>
      <c r="G627" s="26" t="str">
        <f t="shared" si="47"/>
        <v>63-3</v>
      </c>
      <c r="H627" s="29"/>
      <c r="I627" s="30" t="s">
        <v>26</v>
      </c>
      <c r="J627" s="31" t="s">
        <v>79</v>
      </c>
      <c r="K627" s="31"/>
      <c r="L627" s="32">
        <f t="shared" si="48"/>
        <v>63</v>
      </c>
      <c r="M627" s="32" t="s">
        <v>0</v>
      </c>
      <c r="N627" s="32">
        <f t="shared" si="49"/>
        <v>3</v>
      </c>
    </row>
    <row r="628" spans="1:14" s="6" customFormat="1" ht="31.5" customHeight="1" x14ac:dyDescent="0.4">
      <c r="A628" s="6" t="str">
        <f t="shared" si="45"/>
        <v>63-4</v>
      </c>
      <c r="B628" s="6" t="str">
        <f t="shared" si="46"/>
        <v>63-4</v>
      </c>
      <c r="C628" s="26">
        <v>63</v>
      </c>
      <c r="D628" s="27" t="s">
        <v>9</v>
      </c>
      <c r="E628" s="28">
        <v>4</v>
      </c>
      <c r="F628" s="26"/>
      <c r="G628" s="26" t="str">
        <f t="shared" si="47"/>
        <v>63-4</v>
      </c>
      <c r="H628" s="29"/>
      <c r="I628" s="30" t="s">
        <v>26</v>
      </c>
      <c r="J628" s="31" t="s">
        <v>73</v>
      </c>
      <c r="K628" s="31"/>
      <c r="L628" s="32">
        <f t="shared" si="48"/>
        <v>63</v>
      </c>
      <c r="M628" s="32" t="s">
        <v>0</v>
      </c>
      <c r="N628" s="32">
        <f t="shared" si="49"/>
        <v>4</v>
      </c>
    </row>
    <row r="629" spans="1:14" s="6" customFormat="1" ht="31.5" customHeight="1" x14ac:dyDescent="0.4">
      <c r="A629" s="6" t="str">
        <f t="shared" si="45"/>
        <v>63-5</v>
      </c>
      <c r="B629" s="6" t="str">
        <f t="shared" si="46"/>
        <v>63-5</v>
      </c>
      <c r="C629" s="26">
        <v>63</v>
      </c>
      <c r="D629" s="27" t="s">
        <v>9</v>
      </c>
      <c r="E629" s="28">
        <v>5</v>
      </c>
      <c r="F629" s="26"/>
      <c r="G629" s="26" t="str">
        <f t="shared" si="47"/>
        <v>63-5</v>
      </c>
      <c r="H629" s="29"/>
      <c r="I629" s="30" t="s">
        <v>35</v>
      </c>
      <c r="J629" s="31" t="s">
        <v>74</v>
      </c>
      <c r="K629" s="31"/>
      <c r="L629" s="32">
        <f t="shared" si="48"/>
        <v>63</v>
      </c>
      <c r="M629" s="32" t="s">
        <v>0</v>
      </c>
      <c r="N629" s="32">
        <f t="shared" si="49"/>
        <v>5</v>
      </c>
    </row>
    <row r="630" spans="1:14" s="6" customFormat="1" ht="31.5" customHeight="1" x14ac:dyDescent="0.4">
      <c r="A630" s="6" t="str">
        <f t="shared" si="45"/>
        <v>63-6</v>
      </c>
      <c r="B630" s="6" t="str">
        <f t="shared" si="46"/>
        <v>63-6</v>
      </c>
      <c r="C630" s="26">
        <v>63</v>
      </c>
      <c r="D630" s="27" t="s">
        <v>9</v>
      </c>
      <c r="E630" s="28">
        <v>6</v>
      </c>
      <c r="F630" s="26"/>
      <c r="G630" s="26" t="str">
        <f t="shared" si="47"/>
        <v>63-6</v>
      </c>
      <c r="H630" s="29"/>
      <c r="I630" s="30" t="s">
        <v>35</v>
      </c>
      <c r="J630" s="31" t="s">
        <v>82</v>
      </c>
      <c r="K630" s="31"/>
      <c r="L630" s="32">
        <f t="shared" si="48"/>
        <v>63</v>
      </c>
      <c r="M630" s="32" t="s">
        <v>0</v>
      </c>
      <c r="N630" s="32">
        <f t="shared" si="49"/>
        <v>6</v>
      </c>
    </row>
    <row r="631" spans="1:14" s="6" customFormat="1" ht="31.5" customHeight="1" x14ac:dyDescent="0.4">
      <c r="A631" s="6" t="str">
        <f t="shared" si="45"/>
        <v>63-7</v>
      </c>
      <c r="B631" s="6" t="str">
        <f t="shared" si="46"/>
        <v>63-7</v>
      </c>
      <c r="C631" s="26">
        <v>63</v>
      </c>
      <c r="D631" s="27" t="s">
        <v>9</v>
      </c>
      <c r="E631" s="28">
        <v>7</v>
      </c>
      <c r="F631" s="26"/>
      <c r="G631" s="26" t="str">
        <f t="shared" si="47"/>
        <v>63-7</v>
      </c>
      <c r="H631" s="29"/>
      <c r="I631" s="30" t="s">
        <v>35</v>
      </c>
      <c r="J631" s="31" t="s">
        <v>72</v>
      </c>
      <c r="K631" s="31"/>
      <c r="L631" s="32">
        <f t="shared" si="48"/>
        <v>63</v>
      </c>
      <c r="M631" s="32" t="s">
        <v>0</v>
      </c>
      <c r="N631" s="32">
        <f t="shared" si="49"/>
        <v>7</v>
      </c>
    </row>
    <row r="632" spans="1:14" s="6" customFormat="1" ht="31.5" customHeight="1" x14ac:dyDescent="0.4">
      <c r="A632" s="6" t="str">
        <f t="shared" si="45"/>
        <v>63-8</v>
      </c>
      <c r="B632" s="6" t="str">
        <f t="shared" si="46"/>
        <v>63-8</v>
      </c>
      <c r="C632" s="26">
        <v>63</v>
      </c>
      <c r="D632" s="27" t="s">
        <v>9</v>
      </c>
      <c r="E632" s="28">
        <v>8</v>
      </c>
      <c r="F632" s="26"/>
      <c r="G632" s="26" t="str">
        <f t="shared" si="47"/>
        <v>63-8</v>
      </c>
      <c r="H632" s="29"/>
      <c r="I632" s="30" t="s">
        <v>35</v>
      </c>
      <c r="J632" s="31" t="s">
        <v>74</v>
      </c>
      <c r="K632" s="31"/>
      <c r="L632" s="32">
        <f t="shared" si="48"/>
        <v>63</v>
      </c>
      <c r="M632" s="32" t="s">
        <v>0</v>
      </c>
      <c r="N632" s="32">
        <f t="shared" si="49"/>
        <v>8</v>
      </c>
    </row>
    <row r="633" spans="1:14" s="6" customFormat="1" ht="31.5" customHeight="1" x14ac:dyDescent="0.4">
      <c r="A633" s="6" t="str">
        <f t="shared" si="45"/>
        <v>63-9</v>
      </c>
      <c r="B633" s="6" t="str">
        <f t="shared" si="46"/>
        <v>63-9</v>
      </c>
      <c r="C633" s="26">
        <v>63</v>
      </c>
      <c r="D633" s="27" t="s">
        <v>9</v>
      </c>
      <c r="E633" s="28">
        <v>9</v>
      </c>
      <c r="F633" s="26"/>
      <c r="G633" s="26" t="str">
        <f t="shared" si="47"/>
        <v>63-9</v>
      </c>
      <c r="H633" s="29"/>
      <c r="I633" s="30" t="s">
        <v>36</v>
      </c>
      <c r="J633" s="31" t="s">
        <v>77</v>
      </c>
      <c r="K633" s="31"/>
      <c r="L633" s="32">
        <f t="shared" si="48"/>
        <v>63</v>
      </c>
      <c r="M633" s="32" t="s">
        <v>0</v>
      </c>
      <c r="N633" s="32">
        <f t="shared" si="49"/>
        <v>9</v>
      </c>
    </row>
    <row r="634" spans="1:14" s="6" customFormat="1" ht="31.5" customHeight="1" x14ac:dyDescent="0.4">
      <c r="A634" s="6" t="str">
        <f t="shared" si="45"/>
        <v>63-10</v>
      </c>
      <c r="B634" s="6" t="str">
        <f t="shared" si="46"/>
        <v>63-10</v>
      </c>
      <c r="C634" s="26">
        <v>63</v>
      </c>
      <c r="D634" s="27" t="s">
        <v>9</v>
      </c>
      <c r="E634" s="28">
        <v>10</v>
      </c>
      <c r="F634" s="26"/>
      <c r="G634" s="26" t="str">
        <f t="shared" si="47"/>
        <v>63-10</v>
      </c>
      <c r="H634" s="29"/>
      <c r="I634" s="30" t="s">
        <v>36</v>
      </c>
      <c r="J634" s="31" t="s">
        <v>77</v>
      </c>
      <c r="K634" s="31"/>
      <c r="L634" s="32">
        <f t="shared" si="48"/>
        <v>63</v>
      </c>
      <c r="M634" s="32" t="s">
        <v>0</v>
      </c>
      <c r="N634" s="32">
        <f t="shared" si="49"/>
        <v>10</v>
      </c>
    </row>
    <row r="635" spans="1:14" s="6" customFormat="1" ht="31.5" customHeight="1" x14ac:dyDescent="0.4">
      <c r="A635" s="6" t="str">
        <f t="shared" si="45"/>
        <v>64-1</v>
      </c>
      <c r="B635" s="6" t="str">
        <f t="shared" si="46"/>
        <v>64-1</v>
      </c>
      <c r="C635" s="26">
        <v>64</v>
      </c>
      <c r="D635" s="27" t="s">
        <v>9</v>
      </c>
      <c r="E635" s="28">
        <v>1</v>
      </c>
      <c r="F635" s="26"/>
      <c r="G635" s="26" t="str">
        <f t="shared" si="47"/>
        <v>64-1</v>
      </c>
      <c r="H635" s="29"/>
      <c r="I635" s="30" t="s">
        <v>36</v>
      </c>
      <c r="J635" s="31" t="s">
        <v>73</v>
      </c>
      <c r="K635" s="31"/>
      <c r="L635" s="32">
        <f t="shared" si="48"/>
        <v>64</v>
      </c>
      <c r="M635" s="32" t="s">
        <v>0</v>
      </c>
      <c r="N635" s="32">
        <f t="shared" si="49"/>
        <v>1</v>
      </c>
    </row>
    <row r="636" spans="1:14" s="6" customFormat="1" ht="31.5" customHeight="1" x14ac:dyDescent="0.4">
      <c r="A636" s="6" t="str">
        <f t="shared" si="45"/>
        <v>64-2</v>
      </c>
      <c r="B636" s="6" t="str">
        <f t="shared" si="46"/>
        <v>64-2</v>
      </c>
      <c r="C636" s="26">
        <v>64</v>
      </c>
      <c r="D636" s="27" t="s">
        <v>9</v>
      </c>
      <c r="E636" s="28">
        <v>2</v>
      </c>
      <c r="F636" s="26"/>
      <c r="G636" s="26" t="str">
        <f t="shared" si="47"/>
        <v>64-2</v>
      </c>
      <c r="H636" s="29"/>
      <c r="I636" s="30" t="s">
        <v>48</v>
      </c>
      <c r="J636" s="31" t="s">
        <v>75</v>
      </c>
      <c r="K636" s="31"/>
      <c r="L636" s="32">
        <f t="shared" si="48"/>
        <v>64</v>
      </c>
      <c r="M636" s="32" t="s">
        <v>0</v>
      </c>
      <c r="N636" s="32">
        <f t="shared" si="49"/>
        <v>2</v>
      </c>
    </row>
    <row r="637" spans="1:14" s="6" customFormat="1" ht="31.5" customHeight="1" x14ac:dyDescent="0.4">
      <c r="A637" s="6" t="str">
        <f t="shared" si="45"/>
        <v>64-3</v>
      </c>
      <c r="B637" s="6" t="str">
        <f t="shared" si="46"/>
        <v>64-3</v>
      </c>
      <c r="C637" s="26">
        <v>64</v>
      </c>
      <c r="D637" s="27" t="s">
        <v>9</v>
      </c>
      <c r="E637" s="28">
        <v>3</v>
      </c>
      <c r="F637" s="26"/>
      <c r="G637" s="26" t="str">
        <f t="shared" si="47"/>
        <v>64-3</v>
      </c>
      <c r="H637" s="29"/>
      <c r="I637" s="30" t="s">
        <v>26</v>
      </c>
      <c r="J637" s="31" t="s">
        <v>77</v>
      </c>
      <c r="K637" s="31"/>
      <c r="L637" s="32">
        <f t="shared" si="48"/>
        <v>64</v>
      </c>
      <c r="M637" s="32" t="s">
        <v>0</v>
      </c>
      <c r="N637" s="32">
        <f t="shared" si="49"/>
        <v>3</v>
      </c>
    </row>
    <row r="638" spans="1:14" s="6" customFormat="1" ht="31.5" customHeight="1" x14ac:dyDescent="0.4">
      <c r="A638" s="6" t="str">
        <f t="shared" si="45"/>
        <v>64-4</v>
      </c>
      <c r="B638" s="6" t="str">
        <f t="shared" si="46"/>
        <v>64-4</v>
      </c>
      <c r="C638" s="26">
        <v>64</v>
      </c>
      <c r="D638" s="27" t="s">
        <v>9</v>
      </c>
      <c r="E638" s="28">
        <v>4</v>
      </c>
      <c r="F638" s="26"/>
      <c r="G638" s="26" t="str">
        <f t="shared" si="47"/>
        <v>64-4</v>
      </c>
      <c r="H638" s="29"/>
      <c r="I638" s="30" t="s">
        <v>26</v>
      </c>
      <c r="J638" s="31" t="s">
        <v>76</v>
      </c>
      <c r="K638" s="31"/>
      <c r="L638" s="32">
        <f t="shared" si="48"/>
        <v>64</v>
      </c>
      <c r="M638" s="32" t="s">
        <v>0</v>
      </c>
      <c r="N638" s="32">
        <f t="shared" si="49"/>
        <v>4</v>
      </c>
    </row>
    <row r="639" spans="1:14" s="6" customFormat="1" ht="31.5" customHeight="1" x14ac:dyDescent="0.4">
      <c r="A639" s="6" t="str">
        <f t="shared" si="45"/>
        <v>64-5</v>
      </c>
      <c r="B639" s="6" t="str">
        <f t="shared" si="46"/>
        <v>64-5</v>
      </c>
      <c r="C639" s="26">
        <v>64</v>
      </c>
      <c r="D639" s="27" t="s">
        <v>9</v>
      </c>
      <c r="E639" s="28">
        <v>5</v>
      </c>
      <c r="F639" s="26"/>
      <c r="G639" s="26" t="str">
        <f t="shared" si="47"/>
        <v>64-5</v>
      </c>
      <c r="H639" s="29"/>
      <c r="I639" s="30" t="s">
        <v>31</v>
      </c>
      <c r="J639" s="31" t="s">
        <v>84</v>
      </c>
      <c r="K639" s="31"/>
      <c r="L639" s="32">
        <f t="shared" si="48"/>
        <v>64</v>
      </c>
      <c r="M639" s="32" t="s">
        <v>0</v>
      </c>
      <c r="N639" s="32">
        <f t="shared" si="49"/>
        <v>5</v>
      </c>
    </row>
    <row r="640" spans="1:14" s="6" customFormat="1" ht="31.5" customHeight="1" x14ac:dyDescent="0.4">
      <c r="A640" s="6" t="str">
        <f t="shared" si="45"/>
        <v>64-6</v>
      </c>
      <c r="B640" s="6" t="str">
        <f t="shared" si="46"/>
        <v>64-6</v>
      </c>
      <c r="C640" s="26">
        <v>64</v>
      </c>
      <c r="D640" s="27" t="s">
        <v>9</v>
      </c>
      <c r="E640" s="28">
        <v>6</v>
      </c>
      <c r="F640" s="26"/>
      <c r="G640" s="26" t="str">
        <f t="shared" si="47"/>
        <v>64-6</v>
      </c>
      <c r="H640" s="29"/>
      <c r="I640" s="30" t="s">
        <v>27</v>
      </c>
      <c r="J640" s="31" t="s">
        <v>78</v>
      </c>
      <c r="K640" s="31"/>
      <c r="L640" s="32">
        <f t="shared" si="48"/>
        <v>64</v>
      </c>
      <c r="M640" s="32" t="s">
        <v>0</v>
      </c>
      <c r="N640" s="32">
        <f t="shared" si="49"/>
        <v>6</v>
      </c>
    </row>
    <row r="641" spans="1:14" s="6" customFormat="1" ht="31.5" customHeight="1" x14ac:dyDescent="0.4">
      <c r="A641" s="6" t="str">
        <f t="shared" si="45"/>
        <v>64-7</v>
      </c>
      <c r="B641" s="6" t="str">
        <f t="shared" si="46"/>
        <v>64-7</v>
      </c>
      <c r="C641" s="26">
        <v>64</v>
      </c>
      <c r="D641" s="27" t="s">
        <v>9</v>
      </c>
      <c r="E641" s="28">
        <v>7</v>
      </c>
      <c r="F641" s="26"/>
      <c r="G641" s="26" t="str">
        <f t="shared" si="47"/>
        <v>64-7</v>
      </c>
      <c r="H641" s="29"/>
      <c r="I641" s="30" t="s">
        <v>49</v>
      </c>
      <c r="J641" s="31" t="s">
        <v>77</v>
      </c>
      <c r="K641" s="31"/>
      <c r="L641" s="32">
        <f t="shared" si="48"/>
        <v>64</v>
      </c>
      <c r="M641" s="32" t="s">
        <v>0</v>
      </c>
      <c r="N641" s="32">
        <f t="shared" si="49"/>
        <v>7</v>
      </c>
    </row>
    <row r="642" spans="1:14" s="6" customFormat="1" ht="31.5" customHeight="1" x14ac:dyDescent="0.4">
      <c r="A642" s="6" t="str">
        <f t="shared" si="45"/>
        <v>64-8</v>
      </c>
      <c r="B642" s="6" t="str">
        <f t="shared" si="46"/>
        <v>64-8</v>
      </c>
      <c r="C642" s="26">
        <v>64</v>
      </c>
      <c r="D642" s="27" t="s">
        <v>9</v>
      </c>
      <c r="E642" s="28">
        <v>8</v>
      </c>
      <c r="F642" s="26"/>
      <c r="G642" s="26" t="str">
        <f t="shared" si="47"/>
        <v>64-8</v>
      </c>
      <c r="H642" s="29"/>
      <c r="I642" s="30" t="s">
        <v>27</v>
      </c>
      <c r="J642" s="31" t="s">
        <v>75</v>
      </c>
      <c r="K642" s="31"/>
      <c r="L642" s="32">
        <f t="shared" si="48"/>
        <v>64</v>
      </c>
      <c r="M642" s="32" t="s">
        <v>0</v>
      </c>
      <c r="N642" s="32">
        <f t="shared" si="49"/>
        <v>8</v>
      </c>
    </row>
    <row r="643" spans="1:14" s="6" customFormat="1" ht="31.5" customHeight="1" x14ac:dyDescent="0.4">
      <c r="A643" s="6" t="str">
        <f t="shared" si="45"/>
        <v>64-9</v>
      </c>
      <c r="B643" s="6" t="str">
        <f t="shared" si="46"/>
        <v>64-9</v>
      </c>
      <c r="C643" s="26">
        <v>64</v>
      </c>
      <c r="D643" s="27" t="s">
        <v>9</v>
      </c>
      <c r="E643" s="28">
        <v>9</v>
      </c>
      <c r="F643" s="26"/>
      <c r="G643" s="26" t="str">
        <f t="shared" si="47"/>
        <v>64-9</v>
      </c>
      <c r="H643" s="29"/>
      <c r="I643" s="30" t="s">
        <v>29</v>
      </c>
      <c r="J643" s="31" t="s">
        <v>75</v>
      </c>
      <c r="K643" s="31"/>
      <c r="L643" s="32">
        <f t="shared" si="48"/>
        <v>64</v>
      </c>
      <c r="M643" s="32" t="s">
        <v>0</v>
      </c>
      <c r="N643" s="32">
        <f t="shared" si="49"/>
        <v>9</v>
      </c>
    </row>
    <row r="644" spans="1:14" s="6" customFormat="1" ht="31.5" customHeight="1" x14ac:dyDescent="0.4">
      <c r="A644" s="6" t="str">
        <f t="shared" si="45"/>
        <v>64-10</v>
      </c>
      <c r="B644" s="6" t="str">
        <f t="shared" si="46"/>
        <v>64-10</v>
      </c>
      <c r="C644" s="26">
        <v>64</v>
      </c>
      <c r="D644" s="27" t="s">
        <v>9</v>
      </c>
      <c r="E644" s="28">
        <v>10</v>
      </c>
      <c r="F644" s="26"/>
      <c r="G644" s="26" t="str">
        <f t="shared" si="47"/>
        <v>64-10</v>
      </c>
      <c r="H644" s="29"/>
      <c r="I644" s="30" t="s">
        <v>33</v>
      </c>
      <c r="J644" s="31" t="s">
        <v>74</v>
      </c>
      <c r="K644" s="31"/>
      <c r="L644" s="32">
        <f t="shared" si="48"/>
        <v>64</v>
      </c>
      <c r="M644" s="32" t="s">
        <v>0</v>
      </c>
      <c r="N644" s="32">
        <f t="shared" si="49"/>
        <v>10</v>
      </c>
    </row>
    <row r="645" spans="1:14" s="6" customFormat="1" ht="31.5" customHeight="1" x14ac:dyDescent="0.4">
      <c r="A645" s="6" t="str">
        <f t="shared" si="45"/>
        <v>65-1</v>
      </c>
      <c r="B645" s="6" t="str">
        <f t="shared" si="46"/>
        <v>65-1</v>
      </c>
      <c r="C645" s="26">
        <v>65</v>
      </c>
      <c r="D645" s="27" t="s">
        <v>9</v>
      </c>
      <c r="E645" s="28">
        <v>1</v>
      </c>
      <c r="F645" s="26"/>
      <c r="G645" s="26" t="str">
        <f t="shared" si="47"/>
        <v>65-1</v>
      </c>
      <c r="H645" s="29"/>
      <c r="I645" s="30" t="s">
        <v>25</v>
      </c>
      <c r="J645" s="31" t="s">
        <v>82</v>
      </c>
      <c r="K645" s="31"/>
      <c r="L645" s="32">
        <f t="shared" si="48"/>
        <v>65</v>
      </c>
      <c r="M645" s="32" t="s">
        <v>0</v>
      </c>
      <c r="N645" s="32">
        <f t="shared" si="49"/>
        <v>1</v>
      </c>
    </row>
    <row r="646" spans="1:14" s="6" customFormat="1" ht="31.5" customHeight="1" x14ac:dyDescent="0.4">
      <c r="A646" s="6" t="str">
        <f t="shared" ref="A646:A709" si="50">$C$3&amp;B646</f>
        <v>65-2</v>
      </c>
      <c r="B646" s="6" t="str">
        <f t="shared" ref="B646:B709" si="51">C646&amp;-E646</f>
        <v>65-2</v>
      </c>
      <c r="C646" s="26">
        <v>65</v>
      </c>
      <c r="D646" s="27" t="s">
        <v>9</v>
      </c>
      <c r="E646" s="28">
        <v>2</v>
      </c>
      <c r="F646" s="26"/>
      <c r="G646" s="26" t="str">
        <f t="shared" ref="G646:G709" si="52">C646&amp;-E646</f>
        <v>65-2</v>
      </c>
      <c r="H646" s="29"/>
      <c r="I646" s="30" t="s">
        <v>27</v>
      </c>
      <c r="J646" s="31" t="s">
        <v>76</v>
      </c>
      <c r="K646" s="31"/>
      <c r="L646" s="32">
        <f t="shared" ref="L646:L709" si="53">C646</f>
        <v>65</v>
      </c>
      <c r="M646" s="32" t="s">
        <v>0</v>
      </c>
      <c r="N646" s="32">
        <f t="shared" ref="N646:N709" si="54">E646</f>
        <v>2</v>
      </c>
    </row>
    <row r="647" spans="1:14" s="6" customFormat="1" ht="31.5" customHeight="1" x14ac:dyDescent="0.4">
      <c r="A647" s="6" t="str">
        <f t="shared" si="50"/>
        <v>65-3</v>
      </c>
      <c r="B647" s="6" t="str">
        <f t="shared" si="51"/>
        <v>65-3</v>
      </c>
      <c r="C647" s="26">
        <v>65</v>
      </c>
      <c r="D647" s="27" t="s">
        <v>9</v>
      </c>
      <c r="E647" s="28">
        <v>3</v>
      </c>
      <c r="F647" s="26"/>
      <c r="G647" s="26" t="str">
        <f t="shared" si="52"/>
        <v>65-3</v>
      </c>
      <c r="H647" s="29"/>
      <c r="I647" s="30" t="s">
        <v>25</v>
      </c>
      <c r="J647" s="31" t="s">
        <v>76</v>
      </c>
      <c r="K647" s="31"/>
      <c r="L647" s="32">
        <f t="shared" si="53"/>
        <v>65</v>
      </c>
      <c r="M647" s="32" t="s">
        <v>0</v>
      </c>
      <c r="N647" s="32">
        <f t="shared" si="54"/>
        <v>3</v>
      </c>
    </row>
    <row r="648" spans="1:14" s="6" customFormat="1" ht="31.5" customHeight="1" x14ac:dyDescent="0.4">
      <c r="A648" s="6" t="str">
        <f t="shared" si="50"/>
        <v>65-4</v>
      </c>
      <c r="B648" s="6" t="str">
        <f t="shared" si="51"/>
        <v>65-4</v>
      </c>
      <c r="C648" s="26">
        <v>65</v>
      </c>
      <c r="D648" s="27" t="s">
        <v>9</v>
      </c>
      <c r="E648" s="28">
        <v>4</v>
      </c>
      <c r="F648" s="26"/>
      <c r="G648" s="26" t="str">
        <f t="shared" si="52"/>
        <v>65-4</v>
      </c>
      <c r="H648" s="29"/>
      <c r="I648" s="30" t="s">
        <v>25</v>
      </c>
      <c r="J648" s="31" t="s">
        <v>79</v>
      </c>
      <c r="K648" s="31"/>
      <c r="L648" s="32">
        <f t="shared" si="53"/>
        <v>65</v>
      </c>
      <c r="M648" s="32" t="s">
        <v>0</v>
      </c>
      <c r="N648" s="32">
        <f t="shared" si="54"/>
        <v>4</v>
      </c>
    </row>
    <row r="649" spans="1:14" s="6" customFormat="1" ht="31.5" customHeight="1" x14ac:dyDescent="0.4">
      <c r="A649" s="6" t="str">
        <f t="shared" si="50"/>
        <v>65-5</v>
      </c>
      <c r="B649" s="6" t="str">
        <f t="shared" si="51"/>
        <v>65-5</v>
      </c>
      <c r="C649" s="26">
        <v>65</v>
      </c>
      <c r="D649" s="27" t="s">
        <v>9</v>
      </c>
      <c r="E649" s="28">
        <v>5</v>
      </c>
      <c r="F649" s="26"/>
      <c r="G649" s="26" t="str">
        <f t="shared" si="52"/>
        <v>65-5</v>
      </c>
      <c r="H649" s="29"/>
      <c r="I649" s="30" t="s">
        <v>26</v>
      </c>
      <c r="J649" s="31" t="s">
        <v>81</v>
      </c>
      <c r="K649" s="31"/>
      <c r="L649" s="32">
        <f t="shared" si="53"/>
        <v>65</v>
      </c>
      <c r="M649" s="32" t="s">
        <v>0</v>
      </c>
      <c r="N649" s="32">
        <f t="shared" si="54"/>
        <v>5</v>
      </c>
    </row>
    <row r="650" spans="1:14" s="6" customFormat="1" ht="31.5" customHeight="1" x14ac:dyDescent="0.4">
      <c r="A650" s="6" t="str">
        <f t="shared" si="50"/>
        <v>65-6</v>
      </c>
      <c r="B650" s="6" t="str">
        <f t="shared" si="51"/>
        <v>65-6</v>
      </c>
      <c r="C650" s="26">
        <v>65</v>
      </c>
      <c r="D650" s="27" t="s">
        <v>9</v>
      </c>
      <c r="E650" s="28">
        <v>6</v>
      </c>
      <c r="F650" s="26"/>
      <c r="G650" s="26" t="str">
        <f t="shared" si="52"/>
        <v>65-6</v>
      </c>
      <c r="H650" s="29"/>
      <c r="I650" s="30" t="s">
        <v>25</v>
      </c>
      <c r="J650" s="31" t="s">
        <v>75</v>
      </c>
      <c r="K650" s="31"/>
      <c r="L650" s="32">
        <f t="shared" si="53"/>
        <v>65</v>
      </c>
      <c r="M650" s="32" t="s">
        <v>0</v>
      </c>
      <c r="N650" s="32">
        <f t="shared" si="54"/>
        <v>6</v>
      </c>
    </row>
    <row r="651" spans="1:14" s="6" customFormat="1" ht="31.5" customHeight="1" x14ac:dyDescent="0.4">
      <c r="A651" s="6" t="str">
        <f t="shared" si="50"/>
        <v>65-7</v>
      </c>
      <c r="B651" s="6" t="str">
        <f t="shared" si="51"/>
        <v>65-7</v>
      </c>
      <c r="C651" s="26">
        <v>65</v>
      </c>
      <c r="D651" s="27" t="s">
        <v>9</v>
      </c>
      <c r="E651" s="28">
        <v>7</v>
      </c>
      <c r="F651" s="26"/>
      <c r="G651" s="26" t="str">
        <f t="shared" si="52"/>
        <v>65-7</v>
      </c>
      <c r="H651" s="29"/>
      <c r="I651" s="30" t="s">
        <v>27</v>
      </c>
      <c r="J651" s="31" t="s">
        <v>77</v>
      </c>
      <c r="K651" s="31"/>
      <c r="L651" s="32">
        <f t="shared" si="53"/>
        <v>65</v>
      </c>
      <c r="M651" s="32" t="s">
        <v>0</v>
      </c>
      <c r="N651" s="32">
        <f t="shared" si="54"/>
        <v>7</v>
      </c>
    </row>
    <row r="652" spans="1:14" s="6" customFormat="1" ht="31.5" customHeight="1" x14ac:dyDescent="0.4">
      <c r="A652" s="6" t="str">
        <f t="shared" si="50"/>
        <v>65-8</v>
      </c>
      <c r="B652" s="6" t="str">
        <f t="shared" si="51"/>
        <v>65-8</v>
      </c>
      <c r="C652" s="26">
        <v>65</v>
      </c>
      <c r="D652" s="27" t="s">
        <v>9</v>
      </c>
      <c r="E652" s="28">
        <v>8</v>
      </c>
      <c r="F652" s="26"/>
      <c r="G652" s="26" t="str">
        <f t="shared" si="52"/>
        <v>65-8</v>
      </c>
      <c r="H652" s="29"/>
      <c r="I652" s="30" t="s">
        <v>65</v>
      </c>
      <c r="J652" s="31" t="s">
        <v>78</v>
      </c>
      <c r="K652" s="31"/>
      <c r="L652" s="32">
        <f t="shared" si="53"/>
        <v>65</v>
      </c>
      <c r="M652" s="32" t="s">
        <v>0</v>
      </c>
      <c r="N652" s="32">
        <f t="shared" si="54"/>
        <v>8</v>
      </c>
    </row>
    <row r="653" spans="1:14" s="6" customFormat="1" ht="31.5" customHeight="1" x14ac:dyDescent="0.4">
      <c r="A653" s="6" t="str">
        <f t="shared" si="50"/>
        <v>65-9</v>
      </c>
      <c r="B653" s="6" t="str">
        <f t="shared" si="51"/>
        <v>65-9</v>
      </c>
      <c r="C653" s="26">
        <v>65</v>
      </c>
      <c r="D653" s="27" t="s">
        <v>9</v>
      </c>
      <c r="E653" s="28">
        <v>9</v>
      </c>
      <c r="F653" s="26"/>
      <c r="G653" s="26" t="str">
        <f t="shared" si="52"/>
        <v>65-9</v>
      </c>
      <c r="H653" s="29"/>
      <c r="I653" s="30" t="s">
        <v>30</v>
      </c>
      <c r="J653" s="31" t="s">
        <v>75</v>
      </c>
      <c r="K653" s="31"/>
      <c r="L653" s="32">
        <f t="shared" si="53"/>
        <v>65</v>
      </c>
      <c r="M653" s="32" t="s">
        <v>0</v>
      </c>
      <c r="N653" s="32">
        <f t="shared" si="54"/>
        <v>9</v>
      </c>
    </row>
    <row r="654" spans="1:14" s="6" customFormat="1" ht="31.5" customHeight="1" x14ac:dyDescent="0.4">
      <c r="A654" s="6" t="str">
        <f t="shared" si="50"/>
        <v>66-1</v>
      </c>
      <c r="B654" s="6" t="str">
        <f t="shared" si="51"/>
        <v>66-1</v>
      </c>
      <c r="C654" s="26">
        <v>66</v>
      </c>
      <c r="D654" s="27" t="s">
        <v>9</v>
      </c>
      <c r="E654" s="28">
        <v>1</v>
      </c>
      <c r="F654" s="26"/>
      <c r="G654" s="26" t="str">
        <f t="shared" si="52"/>
        <v>66-1</v>
      </c>
      <c r="H654" s="29"/>
      <c r="I654" s="30" t="s">
        <v>28</v>
      </c>
      <c r="J654" s="31" t="s">
        <v>91</v>
      </c>
      <c r="K654" s="31"/>
      <c r="L654" s="32">
        <f t="shared" si="53"/>
        <v>66</v>
      </c>
      <c r="M654" s="32" t="s">
        <v>0</v>
      </c>
      <c r="N654" s="32">
        <f t="shared" si="54"/>
        <v>1</v>
      </c>
    </row>
    <row r="655" spans="1:14" s="6" customFormat="1" ht="31.5" customHeight="1" x14ac:dyDescent="0.4">
      <c r="A655" s="6" t="str">
        <f t="shared" si="50"/>
        <v>66-2</v>
      </c>
      <c r="B655" s="6" t="str">
        <f t="shared" si="51"/>
        <v>66-2</v>
      </c>
      <c r="C655" s="26">
        <v>66</v>
      </c>
      <c r="D655" s="27" t="s">
        <v>9</v>
      </c>
      <c r="E655" s="28">
        <v>2</v>
      </c>
      <c r="F655" s="26"/>
      <c r="G655" s="26" t="str">
        <f t="shared" si="52"/>
        <v>66-2</v>
      </c>
      <c r="H655" s="29"/>
      <c r="I655" s="30" t="s">
        <v>28</v>
      </c>
      <c r="J655" s="31" t="s">
        <v>92</v>
      </c>
      <c r="K655" s="31"/>
      <c r="L655" s="32">
        <f t="shared" si="53"/>
        <v>66</v>
      </c>
      <c r="M655" s="32" t="s">
        <v>0</v>
      </c>
      <c r="N655" s="32">
        <f t="shared" si="54"/>
        <v>2</v>
      </c>
    </row>
    <row r="656" spans="1:14" s="6" customFormat="1" ht="31.5" customHeight="1" x14ac:dyDescent="0.4">
      <c r="A656" s="6" t="str">
        <f t="shared" si="50"/>
        <v>66-3</v>
      </c>
      <c r="B656" s="6" t="str">
        <f t="shared" si="51"/>
        <v>66-3</v>
      </c>
      <c r="C656" s="26">
        <v>66</v>
      </c>
      <c r="D656" s="27" t="s">
        <v>9</v>
      </c>
      <c r="E656" s="28">
        <v>3</v>
      </c>
      <c r="F656" s="26"/>
      <c r="G656" s="26" t="str">
        <f t="shared" si="52"/>
        <v>66-3</v>
      </c>
      <c r="H656" s="29"/>
      <c r="I656" s="30" t="s">
        <v>28</v>
      </c>
      <c r="J656" s="31" t="s">
        <v>93</v>
      </c>
      <c r="K656" s="31"/>
      <c r="L656" s="32">
        <f t="shared" si="53"/>
        <v>66</v>
      </c>
      <c r="M656" s="32" t="s">
        <v>0</v>
      </c>
      <c r="N656" s="32">
        <f t="shared" si="54"/>
        <v>3</v>
      </c>
    </row>
    <row r="657" spans="1:25" s="6" customFormat="1" ht="31.5" customHeight="1" x14ac:dyDescent="0.4">
      <c r="A657" s="6" t="str">
        <f t="shared" si="50"/>
        <v>66-4</v>
      </c>
      <c r="B657" s="6" t="str">
        <f t="shared" si="51"/>
        <v>66-4</v>
      </c>
      <c r="C657" s="26">
        <v>66</v>
      </c>
      <c r="D657" s="27" t="s">
        <v>9</v>
      </c>
      <c r="E657" s="28">
        <v>4</v>
      </c>
      <c r="F657" s="26"/>
      <c r="G657" s="26" t="str">
        <f t="shared" si="52"/>
        <v>66-4</v>
      </c>
      <c r="H657" s="29"/>
      <c r="I657" s="30" t="s">
        <v>28</v>
      </c>
      <c r="J657" s="31" t="s">
        <v>93</v>
      </c>
      <c r="K657" s="31"/>
      <c r="L657" s="32">
        <f t="shared" si="53"/>
        <v>66</v>
      </c>
      <c r="M657" s="32" t="s">
        <v>0</v>
      </c>
      <c r="N657" s="32">
        <f t="shared" si="54"/>
        <v>4</v>
      </c>
    </row>
    <row r="658" spans="1:25" s="6" customFormat="1" ht="31.5" customHeight="1" x14ac:dyDescent="0.4">
      <c r="A658" s="6" t="str">
        <f t="shared" si="50"/>
        <v>66-5</v>
      </c>
      <c r="B658" s="6" t="str">
        <f t="shared" si="51"/>
        <v>66-5</v>
      </c>
      <c r="C658" s="26">
        <v>66</v>
      </c>
      <c r="D658" s="27" t="s">
        <v>9</v>
      </c>
      <c r="E658" s="28">
        <v>5</v>
      </c>
      <c r="F658" s="26"/>
      <c r="G658" s="26" t="str">
        <f t="shared" si="52"/>
        <v>66-5</v>
      </c>
      <c r="H658" s="29"/>
      <c r="I658" s="30" t="s">
        <v>26</v>
      </c>
      <c r="J658" s="31" t="s">
        <v>92</v>
      </c>
      <c r="K658" s="31"/>
      <c r="L658" s="32">
        <f t="shared" si="53"/>
        <v>66</v>
      </c>
      <c r="M658" s="32" t="s">
        <v>0</v>
      </c>
      <c r="N658" s="32">
        <f t="shared" si="54"/>
        <v>5</v>
      </c>
    </row>
    <row r="659" spans="1:25" s="6" customFormat="1" ht="31.5" customHeight="1" x14ac:dyDescent="0.4">
      <c r="A659" s="6" t="str">
        <f t="shared" si="50"/>
        <v>66-6</v>
      </c>
      <c r="B659" s="6" t="str">
        <f t="shared" si="51"/>
        <v>66-6</v>
      </c>
      <c r="C659" s="26">
        <v>66</v>
      </c>
      <c r="D659" s="27" t="s">
        <v>9</v>
      </c>
      <c r="E659" s="28">
        <v>6</v>
      </c>
      <c r="F659" s="26"/>
      <c r="G659" s="26" t="str">
        <f t="shared" si="52"/>
        <v>66-6</v>
      </c>
      <c r="H659" s="29"/>
      <c r="I659" s="30" t="s">
        <v>37</v>
      </c>
      <c r="J659" s="31" t="s">
        <v>91</v>
      </c>
      <c r="K659" s="31"/>
      <c r="L659" s="32">
        <f t="shared" si="53"/>
        <v>66</v>
      </c>
      <c r="M659" s="32" t="s">
        <v>0</v>
      </c>
      <c r="N659" s="32">
        <f t="shared" si="54"/>
        <v>6</v>
      </c>
    </row>
    <row r="660" spans="1:25" s="6" customFormat="1" ht="31.5" customHeight="1" x14ac:dyDescent="0.4">
      <c r="A660" s="6" t="str">
        <f t="shared" si="50"/>
        <v>66-7</v>
      </c>
      <c r="B660" s="6" t="str">
        <f t="shared" si="51"/>
        <v>66-7</v>
      </c>
      <c r="C660" s="26">
        <v>66</v>
      </c>
      <c r="D660" s="27" t="s">
        <v>9</v>
      </c>
      <c r="E660" s="28">
        <v>7</v>
      </c>
      <c r="F660" s="26"/>
      <c r="G660" s="26" t="str">
        <f t="shared" si="52"/>
        <v>66-7</v>
      </c>
      <c r="H660" s="29"/>
      <c r="I660" s="30" t="s">
        <v>50</v>
      </c>
      <c r="J660" s="31" t="s">
        <v>94</v>
      </c>
      <c r="K660" s="31"/>
      <c r="L660" s="32">
        <f t="shared" si="53"/>
        <v>66</v>
      </c>
      <c r="M660" s="32" t="s">
        <v>0</v>
      </c>
      <c r="N660" s="32">
        <f t="shared" si="54"/>
        <v>7</v>
      </c>
    </row>
    <row r="661" spans="1:25" s="6" customFormat="1" ht="31.5" customHeight="1" x14ac:dyDescent="0.4">
      <c r="A661" s="6" t="str">
        <f t="shared" si="50"/>
        <v>66-8</v>
      </c>
      <c r="B661" s="6" t="str">
        <f t="shared" si="51"/>
        <v>66-8</v>
      </c>
      <c r="C661" s="26">
        <v>66</v>
      </c>
      <c r="D661" s="27" t="s">
        <v>9</v>
      </c>
      <c r="E661" s="28">
        <v>8</v>
      </c>
      <c r="F661" s="26"/>
      <c r="G661" s="26" t="str">
        <f t="shared" si="52"/>
        <v>66-8</v>
      </c>
      <c r="H661" s="29"/>
      <c r="I661" s="30" t="s">
        <v>54</v>
      </c>
      <c r="J661" s="31" t="s">
        <v>95</v>
      </c>
      <c r="K661" s="31"/>
      <c r="L661" s="32">
        <f t="shared" si="53"/>
        <v>66</v>
      </c>
      <c r="M661" s="32" t="s">
        <v>0</v>
      </c>
      <c r="N661" s="32">
        <f t="shared" si="54"/>
        <v>8</v>
      </c>
    </row>
    <row r="662" spans="1:25" s="6" customFormat="1" ht="31.5" customHeight="1" x14ac:dyDescent="0.4">
      <c r="A662" s="6" t="str">
        <f t="shared" si="50"/>
        <v>66-9</v>
      </c>
      <c r="B662" s="6" t="str">
        <f t="shared" si="51"/>
        <v>66-9</v>
      </c>
      <c r="C662" s="26">
        <v>66</v>
      </c>
      <c r="D662" s="27" t="s">
        <v>9</v>
      </c>
      <c r="E662" s="28">
        <v>9</v>
      </c>
      <c r="F662" s="26"/>
      <c r="G662" s="26" t="str">
        <f t="shared" si="52"/>
        <v>66-9</v>
      </c>
      <c r="H662" s="29"/>
      <c r="I662" s="30" t="s">
        <v>28</v>
      </c>
      <c r="J662" s="31" t="s">
        <v>92</v>
      </c>
      <c r="K662" s="31"/>
      <c r="L662" s="32">
        <f t="shared" si="53"/>
        <v>66</v>
      </c>
      <c r="M662" s="32" t="s">
        <v>0</v>
      </c>
      <c r="N662" s="32">
        <f t="shared" si="54"/>
        <v>9</v>
      </c>
    </row>
    <row r="663" spans="1:25" s="6" customFormat="1" ht="31.5" customHeight="1" x14ac:dyDescent="0.4">
      <c r="A663" s="6" t="str">
        <f t="shared" si="50"/>
        <v>66-10</v>
      </c>
      <c r="B663" s="6" t="str">
        <f t="shared" si="51"/>
        <v>66-10</v>
      </c>
      <c r="C663" s="26">
        <v>66</v>
      </c>
      <c r="D663" s="27" t="s">
        <v>9</v>
      </c>
      <c r="E663" s="28">
        <v>10</v>
      </c>
      <c r="F663" s="26"/>
      <c r="G663" s="26" t="str">
        <f t="shared" si="52"/>
        <v>66-10</v>
      </c>
      <c r="H663" s="29"/>
      <c r="I663" s="30" t="s">
        <v>28</v>
      </c>
      <c r="J663" s="31" t="s">
        <v>95</v>
      </c>
      <c r="K663" s="31"/>
      <c r="L663" s="32">
        <f t="shared" si="53"/>
        <v>66</v>
      </c>
      <c r="M663" s="32" t="s">
        <v>0</v>
      </c>
      <c r="N663" s="32">
        <f t="shared" si="54"/>
        <v>10</v>
      </c>
    </row>
    <row r="664" spans="1:25" s="6" customFormat="1" ht="31.5" customHeight="1" x14ac:dyDescent="0.4">
      <c r="A664" s="6" t="str">
        <f t="shared" si="50"/>
        <v>67-1</v>
      </c>
      <c r="B664" s="6" t="str">
        <f t="shared" si="51"/>
        <v>67-1</v>
      </c>
      <c r="C664" s="26">
        <v>67</v>
      </c>
      <c r="D664" s="27" t="s">
        <v>9</v>
      </c>
      <c r="E664" s="28">
        <v>1</v>
      </c>
      <c r="F664" s="26"/>
      <c r="G664" s="26" t="str">
        <f t="shared" si="52"/>
        <v>67-1</v>
      </c>
      <c r="H664" s="29"/>
      <c r="I664" s="30" t="s">
        <v>28</v>
      </c>
      <c r="J664" s="31" t="s">
        <v>94</v>
      </c>
      <c r="K664" s="31"/>
      <c r="L664" s="32">
        <f t="shared" si="53"/>
        <v>67</v>
      </c>
      <c r="M664" s="32" t="s">
        <v>0</v>
      </c>
      <c r="N664" s="32">
        <f t="shared" si="54"/>
        <v>1</v>
      </c>
    </row>
    <row r="665" spans="1:25" s="6" customFormat="1" ht="31.5" customHeight="1" x14ac:dyDescent="0.4">
      <c r="A665" s="6" t="str">
        <f t="shared" si="50"/>
        <v>67-2</v>
      </c>
      <c r="B665" s="6" t="str">
        <f t="shared" si="51"/>
        <v>67-2</v>
      </c>
      <c r="C665" s="26">
        <v>67</v>
      </c>
      <c r="D665" s="27" t="s">
        <v>9</v>
      </c>
      <c r="E665" s="28">
        <v>2</v>
      </c>
      <c r="F665" s="26"/>
      <c r="G665" s="26" t="str">
        <f t="shared" si="52"/>
        <v>67-2</v>
      </c>
      <c r="H665" s="29"/>
      <c r="I665" s="30" t="s">
        <v>28</v>
      </c>
      <c r="J665" s="31" t="s">
        <v>93</v>
      </c>
      <c r="K665" s="31"/>
      <c r="L665" s="32">
        <f t="shared" si="53"/>
        <v>67</v>
      </c>
      <c r="M665" s="32" t="s">
        <v>0</v>
      </c>
      <c r="N665" s="32">
        <f t="shared" si="54"/>
        <v>2</v>
      </c>
      <c r="O665" s="64"/>
      <c r="P665" s="64"/>
      <c r="Q665" s="64"/>
      <c r="R665" s="64"/>
      <c r="S665" s="64"/>
      <c r="T665" s="64"/>
      <c r="U665" s="64"/>
      <c r="V665" s="64"/>
      <c r="W665" s="64"/>
      <c r="X665" s="64"/>
    </row>
    <row r="666" spans="1:25" s="6" customFormat="1" ht="31.5" customHeight="1" x14ac:dyDescent="0.4">
      <c r="A666" s="6" t="str">
        <f t="shared" si="50"/>
        <v>67-3</v>
      </c>
      <c r="B666" s="6" t="str">
        <f t="shared" si="51"/>
        <v>67-3</v>
      </c>
      <c r="C666" s="26">
        <v>67</v>
      </c>
      <c r="D666" s="27" t="s">
        <v>9</v>
      </c>
      <c r="E666" s="28">
        <v>3</v>
      </c>
      <c r="F666" s="26"/>
      <c r="G666" s="26" t="str">
        <f t="shared" si="52"/>
        <v>67-3</v>
      </c>
      <c r="H666" s="29"/>
      <c r="I666" s="30" t="s">
        <v>28</v>
      </c>
      <c r="J666" s="31" t="s">
        <v>91</v>
      </c>
      <c r="K666" s="31"/>
      <c r="L666" s="32">
        <f t="shared" si="53"/>
        <v>67</v>
      </c>
      <c r="M666" s="32" t="s">
        <v>0</v>
      </c>
      <c r="N666" s="32">
        <f t="shared" si="54"/>
        <v>3</v>
      </c>
      <c r="O666" s="64"/>
      <c r="P666" s="64"/>
      <c r="Q666" s="64"/>
      <c r="R666" s="64"/>
      <c r="S666" s="64"/>
      <c r="T666" s="64"/>
      <c r="U666" s="64"/>
      <c r="V666" s="64"/>
      <c r="W666" s="64"/>
      <c r="X666" s="64"/>
    </row>
    <row r="667" spans="1:25" s="6" customFormat="1" ht="31.5" customHeight="1" x14ac:dyDescent="0.4">
      <c r="A667" s="6" t="str">
        <f t="shared" si="50"/>
        <v>67-4</v>
      </c>
      <c r="B667" s="6" t="str">
        <f t="shared" si="51"/>
        <v>67-4</v>
      </c>
      <c r="C667" s="26">
        <v>67</v>
      </c>
      <c r="D667" s="27" t="s">
        <v>9</v>
      </c>
      <c r="E667" s="28">
        <v>4</v>
      </c>
      <c r="F667" s="26"/>
      <c r="G667" s="26" t="str">
        <f t="shared" si="52"/>
        <v>67-4</v>
      </c>
      <c r="H667" s="29"/>
      <c r="I667" s="30" t="s">
        <v>28</v>
      </c>
      <c r="J667" s="31" t="s">
        <v>91</v>
      </c>
      <c r="K667" s="31"/>
      <c r="L667" s="32">
        <f t="shared" si="53"/>
        <v>67</v>
      </c>
      <c r="M667" s="32" t="s">
        <v>0</v>
      </c>
      <c r="N667" s="32">
        <f t="shared" si="54"/>
        <v>4</v>
      </c>
      <c r="O667" s="64"/>
      <c r="P667" s="64"/>
      <c r="Q667" s="64"/>
      <c r="R667" s="64"/>
      <c r="S667" s="64"/>
      <c r="T667" s="64"/>
      <c r="U667" s="64"/>
      <c r="V667" s="64"/>
      <c r="W667" s="64"/>
      <c r="X667" s="64"/>
    </row>
    <row r="668" spans="1:25" s="6" customFormat="1" ht="31.5" customHeight="1" x14ac:dyDescent="0.4">
      <c r="A668" s="6" t="str">
        <f t="shared" si="50"/>
        <v>67-5</v>
      </c>
      <c r="B668" s="6" t="str">
        <f t="shared" si="51"/>
        <v>67-5</v>
      </c>
      <c r="C668" s="26">
        <v>67</v>
      </c>
      <c r="D668" s="27" t="s">
        <v>9</v>
      </c>
      <c r="E668" s="28">
        <v>5</v>
      </c>
      <c r="F668" s="26"/>
      <c r="G668" s="26" t="str">
        <f t="shared" si="52"/>
        <v>67-5</v>
      </c>
      <c r="H668" s="29"/>
      <c r="I668" s="30" t="s">
        <v>25</v>
      </c>
      <c r="J668" s="31" t="s">
        <v>94</v>
      </c>
      <c r="K668" s="31"/>
      <c r="L668" s="32">
        <f t="shared" si="53"/>
        <v>67</v>
      </c>
      <c r="M668" s="32" t="s">
        <v>0</v>
      </c>
      <c r="N668" s="32">
        <f t="shared" si="54"/>
        <v>5</v>
      </c>
      <c r="O668" s="64"/>
      <c r="P668" s="64"/>
      <c r="Q668" s="64"/>
      <c r="R668" s="64"/>
      <c r="S668" s="64"/>
      <c r="T668" s="64"/>
      <c r="U668" s="64"/>
      <c r="V668" s="64"/>
      <c r="W668" s="64"/>
      <c r="X668" s="64"/>
    </row>
    <row r="669" spans="1:25" s="6" customFormat="1" ht="31.5" customHeight="1" x14ac:dyDescent="0.4">
      <c r="A669" s="6" t="str">
        <f t="shared" si="50"/>
        <v>67-6</v>
      </c>
      <c r="B669" s="6" t="str">
        <f t="shared" si="51"/>
        <v>67-6</v>
      </c>
      <c r="C669" s="26">
        <v>67</v>
      </c>
      <c r="D669" s="27" t="s">
        <v>9</v>
      </c>
      <c r="E669" s="28">
        <v>6</v>
      </c>
      <c r="F669" s="26"/>
      <c r="G669" s="26" t="str">
        <f t="shared" si="52"/>
        <v>67-6</v>
      </c>
      <c r="H669" s="29"/>
      <c r="I669" s="30" t="s">
        <v>25</v>
      </c>
      <c r="J669" s="31" t="s">
        <v>92</v>
      </c>
      <c r="K669" s="31"/>
      <c r="L669" s="32">
        <f t="shared" si="53"/>
        <v>67</v>
      </c>
      <c r="M669" s="32" t="s">
        <v>0</v>
      </c>
      <c r="N669" s="32">
        <f t="shared" si="54"/>
        <v>6</v>
      </c>
      <c r="O669" s="64"/>
      <c r="P669" s="64"/>
      <c r="Q669" s="64"/>
      <c r="R669" s="64"/>
      <c r="S669" s="64"/>
      <c r="T669" s="64"/>
      <c r="U669" s="64"/>
      <c r="V669" s="64"/>
      <c r="W669" s="64"/>
      <c r="X669" s="64"/>
    </row>
    <row r="670" spans="1:25" s="6" customFormat="1" ht="31.5" customHeight="1" x14ac:dyDescent="0.4">
      <c r="A670" s="6" t="str">
        <f t="shared" si="50"/>
        <v>67-7</v>
      </c>
      <c r="B670" s="6" t="str">
        <f t="shared" si="51"/>
        <v>67-7</v>
      </c>
      <c r="C670" s="26">
        <v>67</v>
      </c>
      <c r="D670" s="27" t="s">
        <v>9</v>
      </c>
      <c r="E670" s="28">
        <v>7</v>
      </c>
      <c r="F670" s="26"/>
      <c r="G670" s="26" t="str">
        <f t="shared" si="52"/>
        <v>67-7</v>
      </c>
      <c r="H670" s="29"/>
      <c r="I670" s="30" t="s">
        <v>27</v>
      </c>
      <c r="J670" s="31" t="s">
        <v>94</v>
      </c>
      <c r="K670" s="31"/>
      <c r="L670" s="32">
        <f t="shared" si="53"/>
        <v>67</v>
      </c>
      <c r="M670" s="32" t="s">
        <v>0</v>
      </c>
      <c r="N670" s="32">
        <f t="shared" si="54"/>
        <v>7</v>
      </c>
    </row>
    <row r="671" spans="1:25" s="6" customFormat="1" ht="31.5" customHeight="1" x14ac:dyDescent="0.4">
      <c r="A671" s="6" t="str">
        <f t="shared" si="50"/>
        <v>67-8</v>
      </c>
      <c r="B671" s="6" t="str">
        <f t="shared" si="51"/>
        <v>67-8</v>
      </c>
      <c r="C671" s="26">
        <v>67</v>
      </c>
      <c r="D671" s="27" t="s">
        <v>9</v>
      </c>
      <c r="E671" s="28">
        <v>8</v>
      </c>
      <c r="F671" s="26"/>
      <c r="G671" s="26" t="str">
        <f t="shared" si="52"/>
        <v>67-8</v>
      </c>
      <c r="H671" s="29"/>
      <c r="I671" s="30" t="s">
        <v>27</v>
      </c>
      <c r="J671" s="31" t="s">
        <v>94</v>
      </c>
      <c r="K671" s="31"/>
      <c r="L671" s="32">
        <f t="shared" si="53"/>
        <v>67</v>
      </c>
      <c r="M671" s="32" t="s">
        <v>0</v>
      </c>
      <c r="N671" s="32">
        <f t="shared" si="54"/>
        <v>8</v>
      </c>
    </row>
    <row r="672" spans="1:25" s="6" customFormat="1" ht="31.5" customHeight="1" x14ac:dyDescent="0.4">
      <c r="A672" s="6" t="str">
        <f t="shared" si="50"/>
        <v>67-9</v>
      </c>
      <c r="B672" s="6" t="str">
        <f t="shared" si="51"/>
        <v>67-9</v>
      </c>
      <c r="C672" s="26">
        <v>67</v>
      </c>
      <c r="D672" s="27" t="s">
        <v>9</v>
      </c>
      <c r="E672" s="28">
        <v>9</v>
      </c>
      <c r="F672" s="26"/>
      <c r="G672" s="26" t="str">
        <f t="shared" si="52"/>
        <v>67-9</v>
      </c>
      <c r="H672" s="29"/>
      <c r="I672" s="30" t="s">
        <v>27</v>
      </c>
      <c r="J672" s="31" t="s">
        <v>91</v>
      </c>
      <c r="K672" s="31"/>
      <c r="L672" s="32">
        <f t="shared" si="53"/>
        <v>67</v>
      </c>
      <c r="M672" s="32" t="s">
        <v>0</v>
      </c>
      <c r="N672" s="32">
        <f t="shared" si="54"/>
        <v>9</v>
      </c>
      <c r="O672" s="1"/>
      <c r="P672" s="65"/>
      <c r="Q672" s="65"/>
      <c r="R672" s="65"/>
      <c r="S672" s="65"/>
      <c r="T672" s="65"/>
      <c r="U672" s="1"/>
      <c r="V672" s="66"/>
      <c r="W672" s="66"/>
      <c r="X672" s="66"/>
      <c r="Y672" s="66"/>
    </row>
    <row r="673" spans="1:25" s="6" customFormat="1" ht="31.5" customHeight="1" x14ac:dyDescent="0.4">
      <c r="A673" s="6" t="str">
        <f t="shared" si="50"/>
        <v>67-10</v>
      </c>
      <c r="B673" s="6" t="str">
        <f t="shared" si="51"/>
        <v>67-10</v>
      </c>
      <c r="C673" s="26">
        <v>67</v>
      </c>
      <c r="D673" s="27" t="s">
        <v>9</v>
      </c>
      <c r="E673" s="28">
        <v>10</v>
      </c>
      <c r="F673" s="26"/>
      <c r="G673" s="26" t="str">
        <f t="shared" si="52"/>
        <v>67-10</v>
      </c>
      <c r="H673" s="29"/>
      <c r="I673" s="30" t="s">
        <v>27</v>
      </c>
      <c r="J673" s="31" t="s">
        <v>94</v>
      </c>
      <c r="K673" s="31"/>
      <c r="L673" s="32">
        <f t="shared" si="53"/>
        <v>67</v>
      </c>
      <c r="M673" s="32" t="s">
        <v>0</v>
      </c>
      <c r="N673" s="32">
        <f t="shared" si="54"/>
        <v>10</v>
      </c>
      <c r="O673" s="67"/>
      <c r="P673" s="65"/>
      <c r="Q673" s="65"/>
      <c r="R673" s="65"/>
      <c r="S673" s="65"/>
      <c r="T673" s="65"/>
      <c r="U673" s="1"/>
      <c r="V673" s="67"/>
      <c r="W673" s="67"/>
      <c r="X673" s="67"/>
      <c r="Y673" s="67"/>
    </row>
    <row r="674" spans="1:25" s="6" customFormat="1" ht="31.5" customHeight="1" x14ac:dyDescent="0.4">
      <c r="A674" s="6" t="str">
        <f t="shared" si="50"/>
        <v>68-1</v>
      </c>
      <c r="B674" s="6" t="str">
        <f t="shared" si="51"/>
        <v>68-1</v>
      </c>
      <c r="C674" s="26">
        <v>68</v>
      </c>
      <c r="D674" s="27" t="s">
        <v>9</v>
      </c>
      <c r="E674" s="28">
        <v>1</v>
      </c>
      <c r="F674" s="26"/>
      <c r="G674" s="26" t="str">
        <f t="shared" si="52"/>
        <v>68-1</v>
      </c>
      <c r="H674" s="29"/>
      <c r="I674" s="30" t="s">
        <v>27</v>
      </c>
      <c r="J674" s="31" t="s">
        <v>94</v>
      </c>
      <c r="K674" s="31"/>
      <c r="L674" s="32">
        <f t="shared" si="53"/>
        <v>68</v>
      </c>
      <c r="M674" s="32" t="s">
        <v>0</v>
      </c>
      <c r="N674" s="32">
        <f t="shared" si="54"/>
        <v>1</v>
      </c>
      <c r="O674" s="67"/>
      <c r="P674" s="66"/>
      <c r="Q674" s="66"/>
      <c r="R674" s="66"/>
      <c r="S674" s="66"/>
      <c r="T674" s="66"/>
      <c r="U674" s="66"/>
      <c r="V674" s="66"/>
      <c r="W674" s="66"/>
      <c r="X674" s="66"/>
      <c r="Y674" s="66"/>
    </row>
    <row r="675" spans="1:25" s="6" customFormat="1" ht="31.5" customHeight="1" x14ac:dyDescent="0.4">
      <c r="A675" s="6" t="str">
        <f t="shared" si="50"/>
        <v>68-2</v>
      </c>
      <c r="B675" s="6" t="str">
        <f t="shared" si="51"/>
        <v>68-2</v>
      </c>
      <c r="C675" s="26">
        <v>68</v>
      </c>
      <c r="D675" s="27" t="s">
        <v>9</v>
      </c>
      <c r="E675" s="28">
        <v>2</v>
      </c>
      <c r="F675" s="26"/>
      <c r="G675" s="33" t="str">
        <f t="shared" si="52"/>
        <v>68-2</v>
      </c>
      <c r="H675" s="29"/>
      <c r="I675" s="30" t="s">
        <v>27</v>
      </c>
      <c r="J675" s="31" t="s">
        <v>91</v>
      </c>
      <c r="K675" s="31"/>
      <c r="L675" s="32">
        <f t="shared" si="53"/>
        <v>68</v>
      </c>
      <c r="M675" s="32" t="s">
        <v>0</v>
      </c>
      <c r="N675" s="32">
        <f t="shared" si="54"/>
        <v>2</v>
      </c>
    </row>
    <row r="676" spans="1:25" s="6" customFormat="1" ht="31.5" customHeight="1" x14ac:dyDescent="0.4">
      <c r="A676" s="6" t="str">
        <f t="shared" si="50"/>
        <v>68-3</v>
      </c>
      <c r="B676" s="6" t="str">
        <f t="shared" si="51"/>
        <v>68-3</v>
      </c>
      <c r="C676" s="26">
        <v>68</v>
      </c>
      <c r="D676" s="27" t="s">
        <v>9</v>
      </c>
      <c r="E676" s="28">
        <v>3</v>
      </c>
      <c r="F676" s="34"/>
      <c r="G676" s="26" t="str">
        <f t="shared" si="52"/>
        <v>68-3</v>
      </c>
      <c r="H676" s="36"/>
      <c r="I676" s="30" t="s">
        <v>27</v>
      </c>
      <c r="J676" s="31" t="s">
        <v>96</v>
      </c>
      <c r="K676" s="31"/>
      <c r="L676" s="32">
        <f t="shared" si="53"/>
        <v>68</v>
      </c>
      <c r="M676" s="32" t="s">
        <v>0</v>
      </c>
      <c r="N676" s="32">
        <f t="shared" si="54"/>
        <v>3</v>
      </c>
    </row>
    <row r="677" spans="1:25" s="6" customFormat="1" ht="31.5" customHeight="1" x14ac:dyDescent="0.4">
      <c r="A677" s="6" t="str">
        <f t="shared" si="50"/>
        <v>68-4</v>
      </c>
      <c r="B677" s="6" t="str">
        <f t="shared" si="51"/>
        <v>68-4</v>
      </c>
      <c r="C677" s="26">
        <v>68</v>
      </c>
      <c r="D677" s="27" t="s">
        <v>9</v>
      </c>
      <c r="E677" s="28">
        <v>4</v>
      </c>
      <c r="F677" s="26"/>
      <c r="G677" s="26" t="str">
        <f t="shared" si="52"/>
        <v>68-4</v>
      </c>
      <c r="H677" s="29"/>
      <c r="I677" s="30" t="s">
        <v>47</v>
      </c>
      <c r="J677" s="31" t="s">
        <v>93</v>
      </c>
      <c r="K677" s="31"/>
      <c r="L677" s="32">
        <f t="shared" si="53"/>
        <v>68</v>
      </c>
      <c r="M677" s="32" t="s">
        <v>0</v>
      </c>
      <c r="N677" s="32">
        <f t="shared" si="54"/>
        <v>4</v>
      </c>
    </row>
    <row r="678" spans="1:25" s="6" customFormat="1" ht="31.5" customHeight="1" x14ac:dyDescent="0.4">
      <c r="A678" s="6" t="str">
        <f t="shared" si="50"/>
        <v>68-5</v>
      </c>
      <c r="B678" s="6" t="str">
        <f t="shared" si="51"/>
        <v>68-5</v>
      </c>
      <c r="C678" s="26">
        <v>68</v>
      </c>
      <c r="D678" s="27" t="s">
        <v>9</v>
      </c>
      <c r="E678" s="28">
        <v>5</v>
      </c>
      <c r="F678" s="26"/>
      <c r="G678" s="26" t="str">
        <f t="shared" si="52"/>
        <v>68-5</v>
      </c>
      <c r="H678" s="29"/>
      <c r="I678" s="30" t="s">
        <v>48</v>
      </c>
      <c r="J678" s="31" t="s">
        <v>97</v>
      </c>
      <c r="K678" s="31"/>
      <c r="L678" s="32">
        <f t="shared" si="53"/>
        <v>68</v>
      </c>
      <c r="M678" s="32" t="s">
        <v>0</v>
      </c>
      <c r="N678" s="32">
        <f t="shared" si="54"/>
        <v>5</v>
      </c>
    </row>
    <row r="679" spans="1:25" s="6" customFormat="1" ht="31.5" customHeight="1" x14ac:dyDescent="0.4">
      <c r="A679" s="6" t="str">
        <f t="shared" si="50"/>
        <v>68-6</v>
      </c>
      <c r="B679" s="6" t="str">
        <f t="shared" si="51"/>
        <v>68-6</v>
      </c>
      <c r="C679" s="26">
        <v>68</v>
      </c>
      <c r="D679" s="27" t="s">
        <v>9</v>
      </c>
      <c r="E679" s="28">
        <v>6</v>
      </c>
      <c r="F679" s="26"/>
      <c r="G679" s="26" t="str">
        <f t="shared" si="52"/>
        <v>68-6</v>
      </c>
      <c r="H679" s="29"/>
      <c r="I679" s="30" t="s">
        <v>66</v>
      </c>
      <c r="J679" s="31" t="s">
        <v>92</v>
      </c>
      <c r="K679" s="31"/>
      <c r="L679" s="32">
        <f t="shared" si="53"/>
        <v>68</v>
      </c>
      <c r="M679" s="32" t="s">
        <v>0</v>
      </c>
      <c r="N679" s="32">
        <f t="shared" si="54"/>
        <v>6</v>
      </c>
    </row>
    <row r="680" spans="1:25" s="6" customFormat="1" ht="31.5" customHeight="1" x14ac:dyDescent="0.4">
      <c r="A680" s="6" t="str">
        <f t="shared" si="50"/>
        <v>68-7</v>
      </c>
      <c r="B680" s="6" t="str">
        <f t="shared" si="51"/>
        <v>68-7</v>
      </c>
      <c r="C680" s="26">
        <v>68</v>
      </c>
      <c r="D680" s="27" t="s">
        <v>9</v>
      </c>
      <c r="E680" s="28">
        <v>7</v>
      </c>
      <c r="F680" s="26"/>
      <c r="G680" s="26" t="str">
        <f t="shared" si="52"/>
        <v>68-7</v>
      </c>
      <c r="H680" s="29"/>
      <c r="I680" s="30" t="s">
        <v>67</v>
      </c>
      <c r="J680" s="31" t="s">
        <v>98</v>
      </c>
      <c r="K680" s="31"/>
      <c r="L680" s="32">
        <f t="shared" si="53"/>
        <v>68</v>
      </c>
      <c r="M680" s="32" t="s">
        <v>0</v>
      </c>
      <c r="N680" s="32">
        <f t="shared" si="54"/>
        <v>7</v>
      </c>
    </row>
    <row r="681" spans="1:25" s="6" customFormat="1" ht="31.5" customHeight="1" x14ac:dyDescent="0.4">
      <c r="A681" s="6" t="str">
        <f t="shared" si="50"/>
        <v>68-8</v>
      </c>
      <c r="B681" s="6" t="str">
        <f t="shared" si="51"/>
        <v>68-8</v>
      </c>
      <c r="C681" s="26">
        <v>68</v>
      </c>
      <c r="D681" s="27" t="s">
        <v>9</v>
      </c>
      <c r="E681" s="28">
        <v>8</v>
      </c>
      <c r="F681" s="26"/>
      <c r="G681" s="26" t="str">
        <f t="shared" si="52"/>
        <v>68-8</v>
      </c>
      <c r="H681" s="29"/>
      <c r="I681" s="30" t="s">
        <v>48</v>
      </c>
      <c r="J681" s="31" t="s">
        <v>95</v>
      </c>
      <c r="K681" s="31"/>
      <c r="L681" s="32">
        <f t="shared" si="53"/>
        <v>68</v>
      </c>
      <c r="M681" s="32" t="s">
        <v>0</v>
      </c>
      <c r="N681" s="32">
        <f t="shared" si="54"/>
        <v>8</v>
      </c>
    </row>
    <row r="682" spans="1:25" s="6" customFormat="1" ht="31.5" customHeight="1" x14ac:dyDescent="0.4">
      <c r="A682" s="6" t="str">
        <f t="shared" si="50"/>
        <v>68-9</v>
      </c>
      <c r="B682" s="6" t="str">
        <f t="shared" si="51"/>
        <v>68-9</v>
      </c>
      <c r="C682" s="26">
        <v>68</v>
      </c>
      <c r="D682" s="27" t="s">
        <v>9</v>
      </c>
      <c r="E682" s="28">
        <v>9</v>
      </c>
      <c r="F682" s="26"/>
      <c r="G682" s="26" t="str">
        <f t="shared" si="52"/>
        <v>68-9</v>
      </c>
      <c r="H682" s="29"/>
      <c r="I682" s="30" t="s">
        <v>48</v>
      </c>
      <c r="J682" s="31" t="s">
        <v>93</v>
      </c>
      <c r="K682" s="31"/>
      <c r="L682" s="32">
        <f t="shared" si="53"/>
        <v>68</v>
      </c>
      <c r="M682" s="32" t="s">
        <v>0</v>
      </c>
      <c r="N682" s="32">
        <f t="shared" si="54"/>
        <v>9</v>
      </c>
    </row>
    <row r="683" spans="1:25" s="6" customFormat="1" ht="31.5" customHeight="1" x14ac:dyDescent="0.4">
      <c r="A683" s="6" t="str">
        <f t="shared" si="50"/>
        <v>68-10</v>
      </c>
      <c r="B683" s="6" t="str">
        <f t="shared" si="51"/>
        <v>68-10</v>
      </c>
      <c r="C683" s="26">
        <v>68</v>
      </c>
      <c r="D683" s="27" t="s">
        <v>9</v>
      </c>
      <c r="E683" s="28">
        <v>10</v>
      </c>
      <c r="F683" s="26"/>
      <c r="G683" s="26" t="str">
        <f t="shared" si="52"/>
        <v>68-10</v>
      </c>
      <c r="H683" s="29"/>
      <c r="I683" s="30" t="s">
        <v>37</v>
      </c>
      <c r="J683" s="31" t="s">
        <v>98</v>
      </c>
      <c r="K683" s="31"/>
      <c r="L683" s="32">
        <f t="shared" si="53"/>
        <v>68</v>
      </c>
      <c r="M683" s="32" t="s">
        <v>0</v>
      </c>
      <c r="N683" s="32">
        <f t="shared" si="54"/>
        <v>10</v>
      </c>
    </row>
    <row r="684" spans="1:25" s="6" customFormat="1" ht="31.5" customHeight="1" x14ac:dyDescent="0.4">
      <c r="A684" s="6" t="str">
        <f t="shared" si="50"/>
        <v>69-1</v>
      </c>
      <c r="B684" s="6" t="str">
        <f t="shared" si="51"/>
        <v>69-1</v>
      </c>
      <c r="C684" s="26">
        <v>69</v>
      </c>
      <c r="D684" s="27" t="s">
        <v>9</v>
      </c>
      <c r="E684" s="28">
        <v>1</v>
      </c>
      <c r="F684" s="26"/>
      <c r="G684" s="26" t="str">
        <f t="shared" si="52"/>
        <v>69-1</v>
      </c>
      <c r="H684" s="29"/>
      <c r="I684" s="30" t="s">
        <v>32</v>
      </c>
      <c r="J684" s="31" t="s">
        <v>92</v>
      </c>
      <c r="K684" s="31"/>
      <c r="L684" s="32">
        <f t="shared" si="53"/>
        <v>69</v>
      </c>
      <c r="M684" s="32" t="s">
        <v>0</v>
      </c>
      <c r="N684" s="32">
        <f t="shared" si="54"/>
        <v>1</v>
      </c>
    </row>
    <row r="685" spans="1:25" s="6" customFormat="1" ht="31.5" customHeight="1" x14ac:dyDescent="0.4">
      <c r="A685" s="6" t="str">
        <f t="shared" si="50"/>
        <v>69-2</v>
      </c>
      <c r="B685" s="6" t="str">
        <f t="shared" si="51"/>
        <v>69-2</v>
      </c>
      <c r="C685" s="26">
        <v>69</v>
      </c>
      <c r="D685" s="27" t="s">
        <v>9</v>
      </c>
      <c r="E685" s="28">
        <v>2</v>
      </c>
      <c r="F685" s="26"/>
      <c r="G685" s="26" t="str">
        <f t="shared" si="52"/>
        <v>69-2</v>
      </c>
      <c r="H685" s="29"/>
      <c r="I685" s="30" t="s">
        <v>28</v>
      </c>
      <c r="J685" s="31" t="s">
        <v>99</v>
      </c>
      <c r="K685" s="31"/>
      <c r="L685" s="32">
        <f t="shared" si="53"/>
        <v>69</v>
      </c>
      <c r="M685" s="32" t="s">
        <v>0</v>
      </c>
      <c r="N685" s="32">
        <f t="shared" si="54"/>
        <v>2</v>
      </c>
    </row>
    <row r="686" spans="1:25" s="6" customFormat="1" ht="31.5" customHeight="1" x14ac:dyDescent="0.4">
      <c r="A686" s="6" t="str">
        <f t="shared" si="50"/>
        <v>69-3</v>
      </c>
      <c r="B686" s="6" t="str">
        <f t="shared" si="51"/>
        <v>69-3</v>
      </c>
      <c r="C686" s="26">
        <v>69</v>
      </c>
      <c r="D686" s="27" t="s">
        <v>9</v>
      </c>
      <c r="E686" s="28">
        <v>3</v>
      </c>
      <c r="F686" s="26"/>
      <c r="G686" s="26" t="str">
        <f t="shared" si="52"/>
        <v>69-3</v>
      </c>
      <c r="H686" s="29"/>
      <c r="I686" s="30" t="s">
        <v>52</v>
      </c>
      <c r="J686" s="31" t="s">
        <v>91</v>
      </c>
      <c r="K686" s="31"/>
      <c r="L686" s="32">
        <f t="shared" si="53"/>
        <v>69</v>
      </c>
      <c r="M686" s="32" t="s">
        <v>0</v>
      </c>
      <c r="N686" s="32">
        <f t="shared" si="54"/>
        <v>3</v>
      </c>
    </row>
    <row r="687" spans="1:25" s="6" customFormat="1" ht="31.5" customHeight="1" x14ac:dyDescent="0.4">
      <c r="A687" s="6" t="str">
        <f t="shared" si="50"/>
        <v>69-4</v>
      </c>
      <c r="B687" s="6" t="str">
        <f t="shared" si="51"/>
        <v>69-4</v>
      </c>
      <c r="C687" s="26">
        <v>69</v>
      </c>
      <c r="D687" s="27" t="s">
        <v>9</v>
      </c>
      <c r="E687" s="28">
        <v>4</v>
      </c>
      <c r="F687" s="26"/>
      <c r="G687" s="26" t="str">
        <f t="shared" si="52"/>
        <v>69-4</v>
      </c>
      <c r="H687" s="29"/>
      <c r="I687" s="30" t="s">
        <v>27</v>
      </c>
      <c r="J687" s="31" t="s">
        <v>91</v>
      </c>
      <c r="K687" s="31"/>
      <c r="L687" s="32">
        <f t="shared" si="53"/>
        <v>69</v>
      </c>
      <c r="M687" s="32" t="s">
        <v>0</v>
      </c>
      <c r="N687" s="32">
        <f t="shared" si="54"/>
        <v>4</v>
      </c>
    </row>
    <row r="688" spans="1:25" s="6" customFormat="1" ht="31.5" customHeight="1" x14ac:dyDescent="0.4">
      <c r="A688" s="6" t="str">
        <f t="shared" si="50"/>
        <v>69-5</v>
      </c>
      <c r="B688" s="6" t="str">
        <f t="shared" si="51"/>
        <v>69-5</v>
      </c>
      <c r="C688" s="26">
        <v>69</v>
      </c>
      <c r="D688" s="27" t="s">
        <v>9</v>
      </c>
      <c r="E688" s="28">
        <v>5</v>
      </c>
      <c r="F688" s="26"/>
      <c r="G688" s="26" t="str">
        <f t="shared" si="52"/>
        <v>69-5</v>
      </c>
      <c r="H688" s="29"/>
      <c r="I688" s="30" t="s">
        <v>27</v>
      </c>
      <c r="J688" s="31" t="s">
        <v>98</v>
      </c>
      <c r="K688" s="31"/>
      <c r="L688" s="32">
        <f t="shared" si="53"/>
        <v>69</v>
      </c>
      <c r="M688" s="32" t="s">
        <v>0</v>
      </c>
      <c r="N688" s="32">
        <f t="shared" si="54"/>
        <v>5</v>
      </c>
    </row>
    <row r="689" spans="1:14" s="6" customFormat="1" ht="31.5" customHeight="1" x14ac:dyDescent="0.4">
      <c r="A689" s="6" t="str">
        <f t="shared" si="50"/>
        <v>69-6</v>
      </c>
      <c r="B689" s="6" t="str">
        <f t="shared" si="51"/>
        <v>69-6</v>
      </c>
      <c r="C689" s="26">
        <v>69</v>
      </c>
      <c r="D689" s="27" t="s">
        <v>9</v>
      </c>
      <c r="E689" s="28">
        <v>6</v>
      </c>
      <c r="F689" s="26"/>
      <c r="G689" s="26" t="str">
        <f t="shared" si="52"/>
        <v>69-6</v>
      </c>
      <c r="H689" s="29"/>
      <c r="I689" s="30" t="s">
        <v>52</v>
      </c>
      <c r="J689" s="31" t="s">
        <v>91</v>
      </c>
      <c r="K689" s="31"/>
      <c r="L689" s="32">
        <f t="shared" si="53"/>
        <v>69</v>
      </c>
      <c r="M689" s="32" t="s">
        <v>0</v>
      </c>
      <c r="N689" s="32">
        <f t="shared" si="54"/>
        <v>6</v>
      </c>
    </row>
    <row r="690" spans="1:14" s="6" customFormat="1" ht="31.5" customHeight="1" x14ac:dyDescent="0.4">
      <c r="A690" s="6" t="str">
        <f t="shared" si="50"/>
        <v>69-7</v>
      </c>
      <c r="B690" s="6" t="str">
        <f t="shared" si="51"/>
        <v>69-7</v>
      </c>
      <c r="C690" s="26">
        <v>69</v>
      </c>
      <c r="D690" s="27" t="s">
        <v>9</v>
      </c>
      <c r="E690" s="28">
        <v>7</v>
      </c>
      <c r="F690" s="26"/>
      <c r="G690" s="26" t="str">
        <f t="shared" si="52"/>
        <v>69-7</v>
      </c>
      <c r="H690" s="29"/>
      <c r="I690" s="30" t="s">
        <v>28</v>
      </c>
      <c r="J690" s="31" t="s">
        <v>99</v>
      </c>
      <c r="K690" s="31"/>
      <c r="L690" s="32">
        <f t="shared" si="53"/>
        <v>69</v>
      </c>
      <c r="M690" s="32" t="s">
        <v>0</v>
      </c>
      <c r="N690" s="32">
        <f t="shared" si="54"/>
        <v>7</v>
      </c>
    </row>
    <row r="691" spans="1:14" s="6" customFormat="1" ht="31.5" customHeight="1" x14ac:dyDescent="0.4">
      <c r="A691" s="6" t="str">
        <f t="shared" si="50"/>
        <v>69-8</v>
      </c>
      <c r="B691" s="6" t="str">
        <f t="shared" si="51"/>
        <v>69-8</v>
      </c>
      <c r="C691" s="26">
        <v>69</v>
      </c>
      <c r="D691" s="27" t="s">
        <v>9</v>
      </c>
      <c r="E691" s="28">
        <v>8</v>
      </c>
      <c r="F691" s="26"/>
      <c r="G691" s="26" t="str">
        <f t="shared" si="52"/>
        <v>69-8</v>
      </c>
      <c r="H691" s="29"/>
      <c r="I691" s="30" t="s">
        <v>25</v>
      </c>
      <c r="J691" s="31" t="s">
        <v>92</v>
      </c>
      <c r="K691" s="31"/>
      <c r="L691" s="32">
        <f t="shared" si="53"/>
        <v>69</v>
      </c>
      <c r="M691" s="32" t="s">
        <v>0</v>
      </c>
      <c r="N691" s="32">
        <f t="shared" si="54"/>
        <v>8</v>
      </c>
    </row>
    <row r="692" spans="1:14" s="6" customFormat="1" ht="31.5" customHeight="1" x14ac:dyDescent="0.4">
      <c r="A692" s="6" t="str">
        <f t="shared" si="50"/>
        <v>69-9</v>
      </c>
      <c r="B692" s="6" t="str">
        <f t="shared" si="51"/>
        <v>69-9</v>
      </c>
      <c r="C692" s="26">
        <v>69</v>
      </c>
      <c r="D692" s="27" t="s">
        <v>9</v>
      </c>
      <c r="E692" s="28">
        <v>9</v>
      </c>
      <c r="F692" s="26"/>
      <c r="G692" s="26" t="str">
        <f t="shared" si="52"/>
        <v>69-9</v>
      </c>
      <c r="H692" s="29"/>
      <c r="I692" s="30" t="s">
        <v>27</v>
      </c>
      <c r="J692" s="31" t="s">
        <v>91</v>
      </c>
      <c r="K692" s="31"/>
      <c r="L692" s="32">
        <f t="shared" si="53"/>
        <v>69</v>
      </c>
      <c r="M692" s="32" t="s">
        <v>0</v>
      </c>
      <c r="N692" s="32">
        <f t="shared" si="54"/>
        <v>9</v>
      </c>
    </row>
    <row r="693" spans="1:14" s="6" customFormat="1" ht="31.5" customHeight="1" x14ac:dyDescent="0.4">
      <c r="A693" s="6" t="str">
        <f t="shared" si="50"/>
        <v>69-10</v>
      </c>
      <c r="B693" s="6" t="str">
        <f t="shared" si="51"/>
        <v>69-10</v>
      </c>
      <c r="C693" s="26">
        <v>69</v>
      </c>
      <c r="D693" s="27" t="s">
        <v>9</v>
      </c>
      <c r="E693" s="28">
        <v>10</v>
      </c>
      <c r="F693" s="26"/>
      <c r="G693" s="26" t="str">
        <f t="shared" si="52"/>
        <v>69-10</v>
      </c>
      <c r="H693" s="29"/>
      <c r="I693" s="30" t="s">
        <v>42</v>
      </c>
      <c r="J693" s="31" t="s">
        <v>98</v>
      </c>
      <c r="K693" s="31"/>
      <c r="L693" s="32">
        <f t="shared" si="53"/>
        <v>69</v>
      </c>
      <c r="M693" s="32" t="s">
        <v>0</v>
      </c>
      <c r="N693" s="32">
        <f t="shared" si="54"/>
        <v>10</v>
      </c>
    </row>
    <row r="694" spans="1:14" s="6" customFormat="1" ht="31.5" customHeight="1" x14ac:dyDescent="0.4">
      <c r="A694" s="6" t="str">
        <f t="shared" si="50"/>
        <v>70-1</v>
      </c>
      <c r="B694" s="6" t="str">
        <f t="shared" si="51"/>
        <v>70-1</v>
      </c>
      <c r="C694" s="26">
        <v>70</v>
      </c>
      <c r="D694" s="27" t="s">
        <v>9</v>
      </c>
      <c r="E694" s="28">
        <v>1</v>
      </c>
      <c r="F694" s="26"/>
      <c r="G694" s="26" t="str">
        <f t="shared" si="52"/>
        <v>70-1</v>
      </c>
      <c r="H694" s="29"/>
      <c r="I694" s="30" t="s">
        <v>25</v>
      </c>
      <c r="J694" s="31" t="s">
        <v>92</v>
      </c>
      <c r="K694" s="31"/>
      <c r="L694" s="32">
        <f t="shared" si="53"/>
        <v>70</v>
      </c>
      <c r="M694" s="32" t="s">
        <v>0</v>
      </c>
      <c r="N694" s="32">
        <f t="shared" si="54"/>
        <v>1</v>
      </c>
    </row>
    <row r="695" spans="1:14" s="6" customFormat="1" ht="31.5" customHeight="1" x14ac:dyDescent="0.4">
      <c r="A695" s="6" t="str">
        <f t="shared" si="50"/>
        <v>70-2</v>
      </c>
      <c r="B695" s="6" t="str">
        <f t="shared" si="51"/>
        <v>70-2</v>
      </c>
      <c r="C695" s="26">
        <v>70</v>
      </c>
      <c r="D695" s="27" t="s">
        <v>9</v>
      </c>
      <c r="E695" s="28">
        <v>2</v>
      </c>
      <c r="F695" s="26"/>
      <c r="G695" s="26" t="str">
        <f t="shared" si="52"/>
        <v>70-2</v>
      </c>
      <c r="H695" s="29"/>
      <c r="I695" s="30" t="s">
        <v>27</v>
      </c>
      <c r="J695" s="31" t="s">
        <v>92</v>
      </c>
      <c r="K695" s="31"/>
      <c r="L695" s="32">
        <f t="shared" si="53"/>
        <v>70</v>
      </c>
      <c r="M695" s="32" t="s">
        <v>0</v>
      </c>
      <c r="N695" s="32">
        <f t="shared" si="54"/>
        <v>2</v>
      </c>
    </row>
    <row r="696" spans="1:14" s="6" customFormat="1" ht="31.5" customHeight="1" x14ac:dyDescent="0.4">
      <c r="A696" s="6" t="str">
        <f t="shared" si="50"/>
        <v>70-3</v>
      </c>
      <c r="B696" s="6" t="str">
        <f t="shared" si="51"/>
        <v>70-3</v>
      </c>
      <c r="C696" s="26">
        <v>70</v>
      </c>
      <c r="D696" s="27" t="s">
        <v>9</v>
      </c>
      <c r="E696" s="28">
        <v>3</v>
      </c>
      <c r="F696" s="26"/>
      <c r="G696" s="26" t="str">
        <f t="shared" si="52"/>
        <v>70-3</v>
      </c>
      <c r="H696" s="29"/>
      <c r="I696" s="30" t="s">
        <v>33</v>
      </c>
      <c r="J696" s="31" t="s">
        <v>98</v>
      </c>
      <c r="K696" s="31"/>
      <c r="L696" s="32">
        <f t="shared" si="53"/>
        <v>70</v>
      </c>
      <c r="M696" s="32" t="s">
        <v>0</v>
      </c>
      <c r="N696" s="32">
        <f t="shared" si="54"/>
        <v>3</v>
      </c>
    </row>
    <row r="697" spans="1:14" s="6" customFormat="1" ht="31.5" customHeight="1" x14ac:dyDescent="0.4">
      <c r="A697" s="6" t="str">
        <f t="shared" si="50"/>
        <v>70-4</v>
      </c>
      <c r="B697" s="6" t="str">
        <f t="shared" si="51"/>
        <v>70-4</v>
      </c>
      <c r="C697" s="26">
        <v>70</v>
      </c>
      <c r="D697" s="27" t="s">
        <v>9</v>
      </c>
      <c r="E697" s="28">
        <v>4</v>
      </c>
      <c r="F697" s="26"/>
      <c r="G697" s="26" t="str">
        <f t="shared" si="52"/>
        <v>70-4</v>
      </c>
      <c r="H697" s="29"/>
      <c r="I697" s="30" t="s">
        <v>28</v>
      </c>
      <c r="J697" s="31" t="s">
        <v>91</v>
      </c>
      <c r="K697" s="31"/>
      <c r="L697" s="32">
        <f t="shared" si="53"/>
        <v>70</v>
      </c>
      <c r="M697" s="32" t="s">
        <v>0</v>
      </c>
      <c r="N697" s="32">
        <f t="shared" si="54"/>
        <v>4</v>
      </c>
    </row>
    <row r="698" spans="1:14" s="6" customFormat="1" ht="31.5" customHeight="1" x14ac:dyDescent="0.4">
      <c r="A698" s="6" t="str">
        <f t="shared" si="50"/>
        <v>70-5</v>
      </c>
      <c r="B698" s="6" t="str">
        <f t="shared" si="51"/>
        <v>70-5</v>
      </c>
      <c r="C698" s="26">
        <v>70</v>
      </c>
      <c r="D698" s="27" t="s">
        <v>9</v>
      </c>
      <c r="E698" s="28">
        <v>5</v>
      </c>
      <c r="F698" s="26"/>
      <c r="G698" s="26" t="str">
        <f t="shared" si="52"/>
        <v>70-5</v>
      </c>
      <c r="H698" s="29"/>
      <c r="I698" s="30" t="s">
        <v>28</v>
      </c>
      <c r="J698" s="31" t="s">
        <v>93</v>
      </c>
      <c r="K698" s="31"/>
      <c r="L698" s="32">
        <f t="shared" si="53"/>
        <v>70</v>
      </c>
      <c r="M698" s="32" t="s">
        <v>0</v>
      </c>
      <c r="N698" s="32">
        <f t="shared" si="54"/>
        <v>5</v>
      </c>
    </row>
    <row r="699" spans="1:14" s="6" customFormat="1" ht="31.5" customHeight="1" x14ac:dyDescent="0.4">
      <c r="A699" s="6" t="str">
        <f t="shared" si="50"/>
        <v>70-6</v>
      </c>
      <c r="B699" s="6" t="str">
        <f t="shared" si="51"/>
        <v>70-6</v>
      </c>
      <c r="C699" s="26">
        <v>70</v>
      </c>
      <c r="D699" s="27" t="s">
        <v>9</v>
      </c>
      <c r="E699" s="28">
        <v>6</v>
      </c>
      <c r="F699" s="26"/>
      <c r="G699" s="26" t="str">
        <f t="shared" si="52"/>
        <v>70-6</v>
      </c>
      <c r="H699" s="29"/>
      <c r="I699" s="30" t="s">
        <v>28</v>
      </c>
      <c r="J699" s="31" t="s">
        <v>99</v>
      </c>
      <c r="K699" s="31"/>
      <c r="L699" s="32">
        <f t="shared" si="53"/>
        <v>70</v>
      </c>
      <c r="M699" s="32" t="s">
        <v>0</v>
      </c>
      <c r="N699" s="32">
        <f t="shared" si="54"/>
        <v>6</v>
      </c>
    </row>
    <row r="700" spans="1:14" s="6" customFormat="1" ht="31.5" customHeight="1" x14ac:dyDescent="0.4">
      <c r="A700" s="6" t="str">
        <f t="shared" si="50"/>
        <v>70-7</v>
      </c>
      <c r="B700" s="6" t="str">
        <f t="shared" si="51"/>
        <v>70-7</v>
      </c>
      <c r="C700" s="26">
        <v>70</v>
      </c>
      <c r="D700" s="27" t="s">
        <v>9</v>
      </c>
      <c r="E700" s="28">
        <v>7</v>
      </c>
      <c r="F700" s="26"/>
      <c r="G700" s="26" t="str">
        <f t="shared" si="52"/>
        <v>70-7</v>
      </c>
      <c r="H700" s="29"/>
      <c r="I700" s="30" t="s">
        <v>25</v>
      </c>
      <c r="J700" s="31" t="s">
        <v>96</v>
      </c>
      <c r="K700" s="31"/>
      <c r="L700" s="32">
        <f t="shared" si="53"/>
        <v>70</v>
      </c>
      <c r="M700" s="32" t="s">
        <v>0</v>
      </c>
      <c r="N700" s="32">
        <f t="shared" si="54"/>
        <v>7</v>
      </c>
    </row>
    <row r="701" spans="1:14" s="6" customFormat="1" ht="31.5" customHeight="1" x14ac:dyDescent="0.4">
      <c r="A701" s="6" t="str">
        <f t="shared" si="50"/>
        <v>70-8</v>
      </c>
      <c r="B701" s="6" t="str">
        <f t="shared" si="51"/>
        <v>70-8</v>
      </c>
      <c r="C701" s="26">
        <v>70</v>
      </c>
      <c r="D701" s="27" t="s">
        <v>9</v>
      </c>
      <c r="E701" s="28">
        <v>8</v>
      </c>
      <c r="F701" s="26"/>
      <c r="G701" s="26" t="str">
        <f t="shared" si="52"/>
        <v>70-8</v>
      </c>
      <c r="H701" s="29"/>
      <c r="I701" s="30" t="s">
        <v>27</v>
      </c>
      <c r="J701" s="31" t="s">
        <v>94</v>
      </c>
      <c r="K701" s="31"/>
      <c r="L701" s="32">
        <f t="shared" si="53"/>
        <v>70</v>
      </c>
      <c r="M701" s="32" t="s">
        <v>0</v>
      </c>
      <c r="N701" s="32">
        <f t="shared" si="54"/>
        <v>8</v>
      </c>
    </row>
    <row r="702" spans="1:14" s="6" customFormat="1" ht="31.5" customHeight="1" x14ac:dyDescent="0.4">
      <c r="A702" s="6" t="str">
        <f t="shared" si="50"/>
        <v>70-9</v>
      </c>
      <c r="B702" s="6" t="str">
        <f t="shared" si="51"/>
        <v>70-9</v>
      </c>
      <c r="C702" s="26">
        <v>70</v>
      </c>
      <c r="D702" s="27" t="s">
        <v>9</v>
      </c>
      <c r="E702" s="28">
        <v>9</v>
      </c>
      <c r="F702" s="26"/>
      <c r="G702" s="26" t="str">
        <f t="shared" si="52"/>
        <v>70-9</v>
      </c>
      <c r="H702" s="29"/>
      <c r="I702" s="30" t="s">
        <v>47</v>
      </c>
      <c r="J702" s="31" t="s">
        <v>99</v>
      </c>
      <c r="K702" s="31"/>
      <c r="L702" s="32">
        <f t="shared" si="53"/>
        <v>70</v>
      </c>
      <c r="M702" s="32" t="s">
        <v>0</v>
      </c>
      <c r="N702" s="32">
        <f t="shared" si="54"/>
        <v>9</v>
      </c>
    </row>
    <row r="703" spans="1:14" s="6" customFormat="1" ht="31.5" customHeight="1" x14ac:dyDescent="0.4">
      <c r="A703" s="6" t="str">
        <f t="shared" si="50"/>
        <v>70-10</v>
      </c>
      <c r="B703" s="6" t="str">
        <f t="shared" si="51"/>
        <v>70-10</v>
      </c>
      <c r="C703" s="26">
        <v>70</v>
      </c>
      <c r="D703" s="27" t="s">
        <v>9</v>
      </c>
      <c r="E703" s="28">
        <v>10</v>
      </c>
      <c r="F703" s="26"/>
      <c r="G703" s="26" t="str">
        <f t="shared" si="52"/>
        <v>70-10</v>
      </c>
      <c r="H703" s="29"/>
      <c r="I703" s="30" t="s">
        <v>25</v>
      </c>
      <c r="J703" s="31" t="s">
        <v>96</v>
      </c>
      <c r="K703" s="31"/>
      <c r="L703" s="32">
        <f t="shared" si="53"/>
        <v>70</v>
      </c>
      <c r="M703" s="32" t="s">
        <v>0</v>
      </c>
      <c r="N703" s="32">
        <f t="shared" si="54"/>
        <v>10</v>
      </c>
    </row>
    <row r="704" spans="1:14" s="6" customFormat="1" ht="31.5" customHeight="1" x14ac:dyDescent="0.4">
      <c r="A704" s="6" t="str">
        <f t="shared" si="50"/>
        <v>71-1</v>
      </c>
      <c r="B704" s="6" t="str">
        <f t="shared" si="51"/>
        <v>71-1</v>
      </c>
      <c r="C704" s="26">
        <v>71</v>
      </c>
      <c r="D704" s="27" t="s">
        <v>9</v>
      </c>
      <c r="E704" s="28">
        <v>1</v>
      </c>
      <c r="F704" s="26"/>
      <c r="G704" s="26" t="str">
        <f t="shared" si="52"/>
        <v>71-1</v>
      </c>
      <c r="H704" s="29"/>
      <c r="I704" s="30" t="s">
        <v>25</v>
      </c>
      <c r="J704" s="31" t="s">
        <v>99</v>
      </c>
      <c r="K704" s="31"/>
      <c r="L704" s="32">
        <f t="shared" si="53"/>
        <v>71</v>
      </c>
      <c r="M704" s="32" t="s">
        <v>0</v>
      </c>
      <c r="N704" s="32">
        <f t="shared" si="54"/>
        <v>1</v>
      </c>
    </row>
    <row r="705" spans="1:14" s="6" customFormat="1" ht="31.5" customHeight="1" x14ac:dyDescent="0.4">
      <c r="A705" s="6" t="str">
        <f t="shared" si="50"/>
        <v>71-2</v>
      </c>
      <c r="B705" s="6" t="str">
        <f t="shared" si="51"/>
        <v>71-2</v>
      </c>
      <c r="C705" s="26">
        <v>71</v>
      </c>
      <c r="D705" s="27" t="s">
        <v>9</v>
      </c>
      <c r="E705" s="28">
        <v>2</v>
      </c>
      <c r="F705" s="26"/>
      <c r="G705" s="26" t="str">
        <f t="shared" si="52"/>
        <v>71-2</v>
      </c>
      <c r="H705" s="29"/>
      <c r="I705" s="30" t="s">
        <v>25</v>
      </c>
      <c r="J705" s="31" t="s">
        <v>93</v>
      </c>
      <c r="K705" s="31"/>
      <c r="L705" s="32">
        <f t="shared" si="53"/>
        <v>71</v>
      </c>
      <c r="M705" s="32" t="s">
        <v>0</v>
      </c>
      <c r="N705" s="32">
        <f t="shared" si="54"/>
        <v>2</v>
      </c>
    </row>
    <row r="706" spans="1:14" s="6" customFormat="1" ht="31.5" customHeight="1" x14ac:dyDescent="0.4">
      <c r="A706" s="6" t="str">
        <f t="shared" si="50"/>
        <v>71-3</v>
      </c>
      <c r="B706" s="6" t="str">
        <f t="shared" si="51"/>
        <v>71-3</v>
      </c>
      <c r="C706" s="26">
        <v>71</v>
      </c>
      <c r="D706" s="27" t="s">
        <v>9</v>
      </c>
      <c r="E706" s="28">
        <v>3</v>
      </c>
      <c r="F706" s="26"/>
      <c r="G706" s="26" t="str">
        <f t="shared" si="52"/>
        <v>71-3</v>
      </c>
      <c r="H706" s="29"/>
      <c r="I706" s="30" t="s">
        <v>25</v>
      </c>
      <c r="J706" s="31" t="s">
        <v>92</v>
      </c>
      <c r="K706" s="31"/>
      <c r="L706" s="32">
        <f t="shared" si="53"/>
        <v>71</v>
      </c>
      <c r="M706" s="32" t="s">
        <v>0</v>
      </c>
      <c r="N706" s="32">
        <f t="shared" si="54"/>
        <v>3</v>
      </c>
    </row>
    <row r="707" spans="1:14" s="6" customFormat="1" ht="31.5" customHeight="1" x14ac:dyDescent="0.4">
      <c r="A707" s="6" t="str">
        <f t="shared" si="50"/>
        <v>71-4</v>
      </c>
      <c r="B707" s="6" t="str">
        <f t="shared" si="51"/>
        <v>71-4</v>
      </c>
      <c r="C707" s="26">
        <v>71</v>
      </c>
      <c r="D707" s="27" t="s">
        <v>9</v>
      </c>
      <c r="E707" s="28">
        <v>4</v>
      </c>
      <c r="F707" s="26"/>
      <c r="G707" s="26" t="str">
        <f t="shared" si="52"/>
        <v>71-4</v>
      </c>
      <c r="H707" s="29"/>
      <c r="I707" s="30" t="s">
        <v>28</v>
      </c>
      <c r="J707" s="31" t="s">
        <v>91</v>
      </c>
      <c r="K707" s="31"/>
      <c r="L707" s="32">
        <f t="shared" si="53"/>
        <v>71</v>
      </c>
      <c r="M707" s="32" t="s">
        <v>0</v>
      </c>
      <c r="N707" s="32">
        <f t="shared" si="54"/>
        <v>4</v>
      </c>
    </row>
    <row r="708" spans="1:14" s="6" customFormat="1" ht="31.5" customHeight="1" x14ac:dyDescent="0.4">
      <c r="A708" s="6" t="str">
        <f t="shared" si="50"/>
        <v>71-5</v>
      </c>
      <c r="B708" s="6" t="str">
        <f t="shared" si="51"/>
        <v>71-5</v>
      </c>
      <c r="C708" s="26">
        <v>71</v>
      </c>
      <c r="D708" s="27" t="s">
        <v>9</v>
      </c>
      <c r="E708" s="28">
        <v>5</v>
      </c>
      <c r="F708" s="26"/>
      <c r="G708" s="26" t="str">
        <f t="shared" si="52"/>
        <v>71-5</v>
      </c>
      <c r="H708" s="29"/>
      <c r="I708" s="30" t="s">
        <v>28</v>
      </c>
      <c r="J708" s="31" t="s">
        <v>91</v>
      </c>
      <c r="K708" s="31"/>
      <c r="L708" s="32">
        <f t="shared" si="53"/>
        <v>71</v>
      </c>
      <c r="M708" s="32" t="s">
        <v>0</v>
      </c>
      <c r="N708" s="32">
        <f t="shared" si="54"/>
        <v>5</v>
      </c>
    </row>
    <row r="709" spans="1:14" s="6" customFormat="1" ht="31.5" customHeight="1" x14ac:dyDescent="0.4">
      <c r="A709" s="6" t="str">
        <f t="shared" si="50"/>
        <v>71-6</v>
      </c>
      <c r="B709" s="6" t="str">
        <f t="shared" si="51"/>
        <v>71-6</v>
      </c>
      <c r="C709" s="26">
        <v>71</v>
      </c>
      <c r="D709" s="27" t="s">
        <v>9</v>
      </c>
      <c r="E709" s="28">
        <v>6</v>
      </c>
      <c r="F709" s="26"/>
      <c r="G709" s="26" t="str">
        <f t="shared" si="52"/>
        <v>71-6</v>
      </c>
      <c r="H709" s="29"/>
      <c r="I709" s="30" t="s">
        <v>28</v>
      </c>
      <c r="J709" s="31" t="s">
        <v>94</v>
      </c>
      <c r="K709" s="31"/>
      <c r="L709" s="32">
        <f t="shared" si="53"/>
        <v>71</v>
      </c>
      <c r="M709" s="32" t="s">
        <v>0</v>
      </c>
      <c r="N709" s="32">
        <f t="shared" si="54"/>
        <v>6</v>
      </c>
    </row>
    <row r="710" spans="1:14" s="6" customFormat="1" ht="31.5" customHeight="1" x14ac:dyDescent="0.4">
      <c r="A710" s="6" t="str">
        <f t="shared" ref="A710:A773" si="55">$C$3&amp;B710</f>
        <v>71-7</v>
      </c>
      <c r="B710" s="6" t="str">
        <f t="shared" ref="B710:B773" si="56">C710&amp;-E710</f>
        <v>71-7</v>
      </c>
      <c r="C710" s="26">
        <v>71</v>
      </c>
      <c r="D710" s="27" t="s">
        <v>9</v>
      </c>
      <c r="E710" s="28">
        <v>7</v>
      </c>
      <c r="F710" s="26"/>
      <c r="G710" s="26" t="str">
        <f t="shared" ref="G710:G773" si="57">C710&amp;-E710</f>
        <v>71-7</v>
      </c>
      <c r="H710" s="29"/>
      <c r="I710" s="30" t="s">
        <v>28</v>
      </c>
      <c r="J710" s="31" t="s">
        <v>91</v>
      </c>
      <c r="K710" s="31"/>
      <c r="L710" s="32">
        <f t="shared" ref="L710:L773" si="58">C710</f>
        <v>71</v>
      </c>
      <c r="M710" s="32" t="s">
        <v>0</v>
      </c>
      <c r="N710" s="32">
        <f t="shared" ref="N710:N773" si="59">E710</f>
        <v>7</v>
      </c>
    </row>
    <row r="711" spans="1:14" s="6" customFormat="1" ht="31.5" customHeight="1" x14ac:dyDescent="0.4">
      <c r="A711" s="6" t="str">
        <f t="shared" si="55"/>
        <v>71-8</v>
      </c>
      <c r="B711" s="6" t="str">
        <f t="shared" si="56"/>
        <v>71-8</v>
      </c>
      <c r="C711" s="26">
        <v>71</v>
      </c>
      <c r="D711" s="27" t="s">
        <v>9</v>
      </c>
      <c r="E711" s="28">
        <v>8</v>
      </c>
      <c r="F711" s="26"/>
      <c r="G711" s="26" t="str">
        <f t="shared" si="57"/>
        <v>71-8</v>
      </c>
      <c r="H711" s="29"/>
      <c r="I711" s="30" t="s">
        <v>28</v>
      </c>
      <c r="J711" s="31" t="s">
        <v>93</v>
      </c>
      <c r="K711" s="31"/>
      <c r="L711" s="32">
        <f t="shared" si="58"/>
        <v>71</v>
      </c>
      <c r="M711" s="32" t="s">
        <v>0</v>
      </c>
      <c r="N711" s="32">
        <f t="shared" si="59"/>
        <v>8</v>
      </c>
    </row>
    <row r="712" spans="1:14" s="6" customFormat="1" ht="31.5" customHeight="1" x14ac:dyDescent="0.4">
      <c r="A712" s="6" t="str">
        <f t="shared" si="55"/>
        <v>71-9</v>
      </c>
      <c r="B712" s="6" t="str">
        <f t="shared" si="56"/>
        <v>71-9</v>
      </c>
      <c r="C712" s="26">
        <v>71</v>
      </c>
      <c r="D712" s="27" t="s">
        <v>9</v>
      </c>
      <c r="E712" s="28">
        <v>9</v>
      </c>
      <c r="F712" s="26"/>
      <c r="G712" s="26" t="str">
        <f t="shared" si="57"/>
        <v>71-9</v>
      </c>
      <c r="H712" s="29"/>
      <c r="I712" s="30" t="s">
        <v>26</v>
      </c>
      <c r="J712" s="31" t="s">
        <v>92</v>
      </c>
      <c r="K712" s="31"/>
      <c r="L712" s="32">
        <f t="shared" si="58"/>
        <v>71</v>
      </c>
      <c r="M712" s="32" t="s">
        <v>0</v>
      </c>
      <c r="N712" s="32">
        <f t="shared" si="59"/>
        <v>9</v>
      </c>
    </row>
    <row r="713" spans="1:14" s="6" customFormat="1" ht="31.5" customHeight="1" x14ac:dyDescent="0.4">
      <c r="A713" s="6" t="str">
        <f t="shared" si="55"/>
        <v>71-10</v>
      </c>
      <c r="B713" s="6" t="str">
        <f t="shared" si="56"/>
        <v>71-10</v>
      </c>
      <c r="C713" s="26">
        <v>71</v>
      </c>
      <c r="D713" s="27" t="s">
        <v>9</v>
      </c>
      <c r="E713" s="28">
        <v>10</v>
      </c>
      <c r="F713" s="26"/>
      <c r="G713" s="26" t="str">
        <f t="shared" si="57"/>
        <v>71-10</v>
      </c>
      <c r="H713" s="29"/>
      <c r="I713" s="30" t="s">
        <v>26</v>
      </c>
      <c r="J713" s="31" t="s">
        <v>92</v>
      </c>
      <c r="K713" s="31"/>
      <c r="L713" s="32">
        <f t="shared" si="58"/>
        <v>71</v>
      </c>
      <c r="M713" s="32" t="s">
        <v>0</v>
      </c>
      <c r="N713" s="32">
        <f t="shared" si="59"/>
        <v>10</v>
      </c>
    </row>
    <row r="714" spans="1:14" s="6" customFormat="1" ht="31.5" customHeight="1" x14ac:dyDescent="0.4">
      <c r="A714" s="6" t="str">
        <f t="shared" si="55"/>
        <v>72-1</v>
      </c>
      <c r="B714" s="6" t="str">
        <f t="shared" si="56"/>
        <v>72-1</v>
      </c>
      <c r="C714" s="26">
        <v>72</v>
      </c>
      <c r="D714" s="27" t="s">
        <v>9</v>
      </c>
      <c r="E714" s="28">
        <v>1</v>
      </c>
      <c r="F714" s="26"/>
      <c r="G714" s="26" t="str">
        <f t="shared" si="57"/>
        <v>72-1</v>
      </c>
      <c r="H714" s="29"/>
      <c r="I714" s="30" t="s">
        <v>26</v>
      </c>
      <c r="J714" s="31" t="s">
        <v>92</v>
      </c>
      <c r="K714" s="31"/>
      <c r="L714" s="32">
        <f t="shared" si="58"/>
        <v>72</v>
      </c>
      <c r="M714" s="32" t="s">
        <v>0</v>
      </c>
      <c r="N714" s="32">
        <f t="shared" si="59"/>
        <v>1</v>
      </c>
    </row>
    <row r="715" spans="1:14" s="6" customFormat="1" ht="31.5" customHeight="1" x14ac:dyDescent="0.4">
      <c r="A715" s="6" t="str">
        <f t="shared" si="55"/>
        <v>72-2</v>
      </c>
      <c r="B715" s="6" t="str">
        <f t="shared" si="56"/>
        <v>72-2</v>
      </c>
      <c r="C715" s="26">
        <v>72</v>
      </c>
      <c r="D715" s="27" t="s">
        <v>9</v>
      </c>
      <c r="E715" s="28">
        <v>2</v>
      </c>
      <c r="F715" s="26"/>
      <c r="G715" s="26" t="str">
        <f t="shared" si="57"/>
        <v>72-2</v>
      </c>
      <c r="H715" s="29"/>
      <c r="I715" s="30" t="s">
        <v>26</v>
      </c>
      <c r="J715" s="31" t="s">
        <v>93</v>
      </c>
      <c r="K715" s="31"/>
      <c r="L715" s="32">
        <f t="shared" si="58"/>
        <v>72</v>
      </c>
      <c r="M715" s="32" t="s">
        <v>0</v>
      </c>
      <c r="N715" s="32">
        <f t="shared" si="59"/>
        <v>2</v>
      </c>
    </row>
    <row r="716" spans="1:14" s="6" customFormat="1" ht="31.5" customHeight="1" x14ac:dyDescent="0.4">
      <c r="A716" s="6" t="str">
        <f t="shared" si="55"/>
        <v>72-3</v>
      </c>
      <c r="B716" s="6" t="str">
        <f t="shared" si="56"/>
        <v>72-3</v>
      </c>
      <c r="C716" s="26">
        <v>72</v>
      </c>
      <c r="D716" s="27" t="s">
        <v>9</v>
      </c>
      <c r="E716" s="28">
        <v>3</v>
      </c>
      <c r="F716" s="26"/>
      <c r="G716" s="26" t="str">
        <f t="shared" si="57"/>
        <v>72-3</v>
      </c>
      <c r="H716" s="29"/>
      <c r="I716" s="30" t="s">
        <v>29</v>
      </c>
      <c r="J716" s="31" t="s">
        <v>92</v>
      </c>
      <c r="K716" s="31"/>
      <c r="L716" s="32">
        <f t="shared" si="58"/>
        <v>72</v>
      </c>
      <c r="M716" s="32" t="s">
        <v>0</v>
      </c>
      <c r="N716" s="32">
        <f t="shared" si="59"/>
        <v>3</v>
      </c>
    </row>
    <row r="717" spans="1:14" s="6" customFormat="1" ht="31.5" customHeight="1" x14ac:dyDescent="0.4">
      <c r="A717" s="6" t="str">
        <f t="shared" si="55"/>
        <v>72-4</v>
      </c>
      <c r="B717" s="6" t="str">
        <f t="shared" si="56"/>
        <v>72-4</v>
      </c>
      <c r="C717" s="26">
        <v>72</v>
      </c>
      <c r="D717" s="27" t="s">
        <v>9</v>
      </c>
      <c r="E717" s="28">
        <v>4</v>
      </c>
      <c r="F717" s="26"/>
      <c r="G717" s="26" t="str">
        <f t="shared" si="57"/>
        <v>72-4</v>
      </c>
      <c r="H717" s="29"/>
      <c r="I717" s="30" t="s">
        <v>27</v>
      </c>
      <c r="J717" s="31" t="s">
        <v>94</v>
      </c>
      <c r="K717" s="31"/>
      <c r="L717" s="32">
        <f t="shared" si="58"/>
        <v>72</v>
      </c>
      <c r="M717" s="32" t="s">
        <v>0</v>
      </c>
      <c r="N717" s="32">
        <f t="shared" si="59"/>
        <v>4</v>
      </c>
    </row>
    <row r="718" spans="1:14" s="6" customFormat="1" ht="31.5" customHeight="1" x14ac:dyDescent="0.4">
      <c r="A718" s="6" t="str">
        <f t="shared" si="55"/>
        <v>72-5</v>
      </c>
      <c r="B718" s="6" t="str">
        <f t="shared" si="56"/>
        <v>72-5</v>
      </c>
      <c r="C718" s="26">
        <v>72</v>
      </c>
      <c r="D718" s="27" t="s">
        <v>9</v>
      </c>
      <c r="E718" s="28">
        <v>5</v>
      </c>
      <c r="F718" s="26"/>
      <c r="G718" s="26" t="str">
        <f t="shared" si="57"/>
        <v>72-5</v>
      </c>
      <c r="H718" s="29"/>
      <c r="I718" s="30" t="s">
        <v>28</v>
      </c>
      <c r="J718" s="31" t="s">
        <v>91</v>
      </c>
      <c r="K718" s="31"/>
      <c r="L718" s="32">
        <f t="shared" si="58"/>
        <v>72</v>
      </c>
      <c r="M718" s="32" t="s">
        <v>0</v>
      </c>
      <c r="N718" s="32">
        <f t="shared" si="59"/>
        <v>5</v>
      </c>
    </row>
    <row r="719" spans="1:14" s="6" customFormat="1" ht="31.5" customHeight="1" x14ac:dyDescent="0.4">
      <c r="A719" s="6" t="str">
        <f t="shared" si="55"/>
        <v>72-6</v>
      </c>
      <c r="B719" s="6" t="str">
        <f t="shared" si="56"/>
        <v>72-6</v>
      </c>
      <c r="C719" s="26">
        <v>72</v>
      </c>
      <c r="D719" s="27" t="s">
        <v>9</v>
      </c>
      <c r="E719" s="28">
        <v>6</v>
      </c>
      <c r="F719" s="26"/>
      <c r="G719" s="26" t="str">
        <f t="shared" si="57"/>
        <v>72-6</v>
      </c>
      <c r="H719" s="29"/>
      <c r="I719" s="30" t="s">
        <v>47</v>
      </c>
      <c r="J719" s="31" t="s">
        <v>91</v>
      </c>
      <c r="K719" s="31"/>
      <c r="L719" s="32">
        <f t="shared" si="58"/>
        <v>72</v>
      </c>
      <c r="M719" s="32" t="s">
        <v>0</v>
      </c>
      <c r="N719" s="32">
        <f t="shared" si="59"/>
        <v>6</v>
      </c>
    </row>
    <row r="720" spans="1:14" s="6" customFormat="1" ht="31.5" customHeight="1" x14ac:dyDescent="0.4">
      <c r="A720" s="6" t="str">
        <f t="shared" si="55"/>
        <v>72-7</v>
      </c>
      <c r="B720" s="6" t="str">
        <f t="shared" si="56"/>
        <v>72-7</v>
      </c>
      <c r="C720" s="26">
        <v>72</v>
      </c>
      <c r="D720" s="27" t="s">
        <v>9</v>
      </c>
      <c r="E720" s="28">
        <v>7</v>
      </c>
      <c r="F720" s="26"/>
      <c r="G720" s="26" t="str">
        <f t="shared" si="57"/>
        <v>72-7</v>
      </c>
      <c r="H720" s="29"/>
      <c r="I720" s="30" t="s">
        <v>27</v>
      </c>
      <c r="J720" s="31" t="s">
        <v>91</v>
      </c>
      <c r="K720" s="31"/>
      <c r="L720" s="32">
        <f t="shared" si="58"/>
        <v>72</v>
      </c>
      <c r="M720" s="32" t="s">
        <v>0</v>
      </c>
      <c r="N720" s="32">
        <f t="shared" si="59"/>
        <v>7</v>
      </c>
    </row>
    <row r="721" spans="1:14" s="6" customFormat="1" ht="31.5" customHeight="1" x14ac:dyDescent="0.4">
      <c r="A721" s="6" t="str">
        <f t="shared" si="55"/>
        <v>72-8</v>
      </c>
      <c r="B721" s="6" t="str">
        <f t="shared" si="56"/>
        <v>72-8</v>
      </c>
      <c r="C721" s="26">
        <v>72</v>
      </c>
      <c r="D721" s="27" t="s">
        <v>9</v>
      </c>
      <c r="E721" s="28">
        <v>8</v>
      </c>
      <c r="F721" s="26"/>
      <c r="G721" s="26" t="str">
        <f t="shared" si="57"/>
        <v>72-8</v>
      </c>
      <c r="H721" s="29"/>
      <c r="I721" s="30" t="s">
        <v>29</v>
      </c>
      <c r="J721" s="31" t="s">
        <v>100</v>
      </c>
      <c r="K721" s="31"/>
      <c r="L721" s="32">
        <f t="shared" si="58"/>
        <v>72</v>
      </c>
      <c r="M721" s="32" t="s">
        <v>0</v>
      </c>
      <c r="N721" s="32">
        <f t="shared" si="59"/>
        <v>8</v>
      </c>
    </row>
    <row r="722" spans="1:14" s="6" customFormat="1" ht="31.5" customHeight="1" x14ac:dyDescent="0.4">
      <c r="A722" s="6" t="str">
        <f t="shared" si="55"/>
        <v>72-9</v>
      </c>
      <c r="B722" s="6" t="str">
        <f t="shared" si="56"/>
        <v>72-9</v>
      </c>
      <c r="C722" s="26">
        <v>72</v>
      </c>
      <c r="D722" s="27" t="s">
        <v>9</v>
      </c>
      <c r="E722" s="28">
        <v>9</v>
      </c>
      <c r="F722" s="26"/>
      <c r="G722" s="26" t="str">
        <f t="shared" si="57"/>
        <v>72-9</v>
      </c>
      <c r="H722" s="29"/>
      <c r="I722" s="30" t="s">
        <v>47</v>
      </c>
      <c r="J722" s="31" t="s">
        <v>100</v>
      </c>
      <c r="K722" s="31"/>
      <c r="L722" s="32">
        <f t="shared" si="58"/>
        <v>72</v>
      </c>
      <c r="M722" s="32" t="s">
        <v>0</v>
      </c>
      <c r="N722" s="32">
        <f t="shared" si="59"/>
        <v>9</v>
      </c>
    </row>
    <row r="723" spans="1:14" s="6" customFormat="1" ht="31.5" customHeight="1" x14ac:dyDescent="0.4">
      <c r="A723" s="6" t="str">
        <f t="shared" si="55"/>
        <v>72-10</v>
      </c>
      <c r="B723" s="6" t="str">
        <f t="shared" si="56"/>
        <v>72-10</v>
      </c>
      <c r="C723" s="26">
        <v>72</v>
      </c>
      <c r="D723" s="27" t="s">
        <v>9</v>
      </c>
      <c r="E723" s="28">
        <v>10</v>
      </c>
      <c r="F723" s="26"/>
      <c r="G723" s="26" t="str">
        <f t="shared" si="57"/>
        <v>72-10</v>
      </c>
      <c r="H723" s="29"/>
      <c r="I723" s="30" t="s">
        <v>37</v>
      </c>
      <c r="J723" s="31" t="s">
        <v>96</v>
      </c>
      <c r="K723" s="31"/>
      <c r="L723" s="32">
        <f t="shared" si="58"/>
        <v>72</v>
      </c>
      <c r="M723" s="32" t="s">
        <v>0</v>
      </c>
      <c r="N723" s="32">
        <f t="shared" si="59"/>
        <v>10</v>
      </c>
    </row>
    <row r="724" spans="1:14" s="6" customFormat="1" ht="31.5" customHeight="1" x14ac:dyDescent="0.4">
      <c r="A724" s="6" t="str">
        <f t="shared" si="55"/>
        <v>73-1</v>
      </c>
      <c r="B724" s="6" t="str">
        <f t="shared" si="56"/>
        <v>73-1</v>
      </c>
      <c r="C724" s="26">
        <v>73</v>
      </c>
      <c r="D724" s="27" t="s">
        <v>9</v>
      </c>
      <c r="E724" s="28">
        <v>1</v>
      </c>
      <c r="F724" s="26"/>
      <c r="G724" s="26" t="str">
        <f t="shared" si="57"/>
        <v>73-1</v>
      </c>
      <c r="H724" s="29"/>
      <c r="I724" s="30" t="s">
        <v>32</v>
      </c>
      <c r="J724" s="31" t="s">
        <v>92</v>
      </c>
      <c r="K724" s="31"/>
      <c r="L724" s="32">
        <f t="shared" si="58"/>
        <v>73</v>
      </c>
      <c r="M724" s="32" t="s">
        <v>0</v>
      </c>
      <c r="N724" s="32">
        <f t="shared" si="59"/>
        <v>1</v>
      </c>
    </row>
    <row r="725" spans="1:14" s="6" customFormat="1" ht="31.5" customHeight="1" x14ac:dyDescent="0.4">
      <c r="A725" s="6" t="str">
        <f t="shared" si="55"/>
        <v>73-2</v>
      </c>
      <c r="B725" s="6" t="str">
        <f t="shared" si="56"/>
        <v>73-2</v>
      </c>
      <c r="C725" s="26">
        <v>73</v>
      </c>
      <c r="D725" s="27" t="s">
        <v>9</v>
      </c>
      <c r="E725" s="28">
        <v>2</v>
      </c>
      <c r="F725" s="26"/>
      <c r="G725" s="26" t="str">
        <f t="shared" si="57"/>
        <v>73-2</v>
      </c>
      <c r="H725" s="29"/>
      <c r="I725" s="30" t="s">
        <v>37</v>
      </c>
      <c r="J725" s="31" t="s">
        <v>94</v>
      </c>
      <c r="K725" s="31"/>
      <c r="L725" s="32">
        <f t="shared" si="58"/>
        <v>73</v>
      </c>
      <c r="M725" s="32" t="s">
        <v>0</v>
      </c>
      <c r="N725" s="32">
        <f t="shared" si="59"/>
        <v>2</v>
      </c>
    </row>
    <row r="726" spans="1:14" s="6" customFormat="1" ht="31.5" customHeight="1" x14ac:dyDescent="0.4">
      <c r="A726" s="6" t="str">
        <f t="shared" si="55"/>
        <v>73-3</v>
      </c>
      <c r="B726" s="6" t="str">
        <f t="shared" si="56"/>
        <v>73-3</v>
      </c>
      <c r="C726" s="26">
        <v>73</v>
      </c>
      <c r="D726" s="27" t="s">
        <v>9</v>
      </c>
      <c r="E726" s="28">
        <v>3</v>
      </c>
      <c r="F726" s="26"/>
      <c r="G726" s="26" t="str">
        <f t="shared" si="57"/>
        <v>73-3</v>
      </c>
      <c r="H726" s="29"/>
      <c r="I726" s="30" t="s">
        <v>47</v>
      </c>
      <c r="J726" s="31" t="s">
        <v>92</v>
      </c>
      <c r="K726" s="31"/>
      <c r="L726" s="32">
        <f t="shared" si="58"/>
        <v>73</v>
      </c>
      <c r="M726" s="32" t="s">
        <v>0</v>
      </c>
      <c r="N726" s="32">
        <f t="shared" si="59"/>
        <v>3</v>
      </c>
    </row>
    <row r="727" spans="1:14" s="6" customFormat="1" ht="31.5" customHeight="1" x14ac:dyDescent="0.4">
      <c r="A727" s="6" t="str">
        <f t="shared" si="55"/>
        <v>73-4</v>
      </c>
      <c r="B727" s="6" t="str">
        <f t="shared" si="56"/>
        <v>73-4</v>
      </c>
      <c r="C727" s="26">
        <v>73</v>
      </c>
      <c r="D727" s="27" t="s">
        <v>9</v>
      </c>
      <c r="E727" s="28">
        <v>4</v>
      </c>
      <c r="F727" s="26"/>
      <c r="G727" s="26" t="str">
        <f t="shared" si="57"/>
        <v>73-4</v>
      </c>
      <c r="H727" s="29"/>
      <c r="I727" s="30" t="s">
        <v>28</v>
      </c>
      <c r="J727" s="31" t="s">
        <v>99</v>
      </c>
      <c r="K727" s="31"/>
      <c r="L727" s="32">
        <f t="shared" si="58"/>
        <v>73</v>
      </c>
      <c r="M727" s="32" t="s">
        <v>0</v>
      </c>
      <c r="N727" s="32">
        <f t="shared" si="59"/>
        <v>4</v>
      </c>
    </row>
    <row r="728" spans="1:14" s="6" customFormat="1" ht="31.5" customHeight="1" x14ac:dyDescent="0.4">
      <c r="A728" s="6" t="str">
        <f t="shared" si="55"/>
        <v>73-5</v>
      </c>
      <c r="B728" s="6" t="str">
        <f t="shared" si="56"/>
        <v>73-5</v>
      </c>
      <c r="C728" s="26">
        <v>73</v>
      </c>
      <c r="D728" s="27" t="s">
        <v>9</v>
      </c>
      <c r="E728" s="28">
        <v>5</v>
      </c>
      <c r="F728" s="26"/>
      <c r="G728" s="26" t="str">
        <f t="shared" si="57"/>
        <v>73-5</v>
      </c>
      <c r="H728" s="29"/>
      <c r="I728" s="30" t="s">
        <v>28</v>
      </c>
      <c r="J728" s="31" t="s">
        <v>94</v>
      </c>
      <c r="K728" s="31"/>
      <c r="L728" s="32">
        <f t="shared" si="58"/>
        <v>73</v>
      </c>
      <c r="M728" s="32" t="s">
        <v>0</v>
      </c>
      <c r="N728" s="32">
        <f t="shared" si="59"/>
        <v>5</v>
      </c>
    </row>
    <row r="729" spans="1:14" ht="31.5" customHeight="1" x14ac:dyDescent="0.4">
      <c r="A729" s="6" t="str">
        <f t="shared" si="55"/>
        <v>73-6</v>
      </c>
      <c r="B729" s="6" t="str">
        <f t="shared" si="56"/>
        <v>73-6</v>
      </c>
      <c r="C729" s="26">
        <v>73</v>
      </c>
      <c r="D729" s="27" t="s">
        <v>9</v>
      </c>
      <c r="E729" s="28">
        <v>6</v>
      </c>
      <c r="F729" s="26"/>
      <c r="G729" s="26" t="str">
        <f t="shared" si="57"/>
        <v>73-6</v>
      </c>
      <c r="H729" s="29"/>
      <c r="I729" s="30" t="s">
        <v>28</v>
      </c>
      <c r="J729" s="31" t="s">
        <v>91</v>
      </c>
      <c r="K729" s="31"/>
      <c r="L729" s="32">
        <f t="shared" si="58"/>
        <v>73</v>
      </c>
      <c r="M729" s="32" t="s">
        <v>0</v>
      </c>
      <c r="N729" s="32">
        <f t="shared" si="59"/>
        <v>6</v>
      </c>
    </row>
    <row r="730" spans="1:14" ht="31.5" customHeight="1" x14ac:dyDescent="0.4">
      <c r="A730" s="6" t="str">
        <f t="shared" si="55"/>
        <v>73-7</v>
      </c>
      <c r="B730" s="6" t="str">
        <f t="shared" si="56"/>
        <v>73-7</v>
      </c>
      <c r="C730" s="26">
        <v>73</v>
      </c>
      <c r="D730" s="27" t="s">
        <v>9</v>
      </c>
      <c r="E730" s="28">
        <v>7</v>
      </c>
      <c r="F730" s="26"/>
      <c r="G730" s="26" t="str">
        <f t="shared" si="57"/>
        <v>73-7</v>
      </c>
      <c r="H730" s="29"/>
      <c r="I730" s="30" t="s">
        <v>28</v>
      </c>
      <c r="J730" s="31" t="s">
        <v>91</v>
      </c>
      <c r="K730" s="31"/>
      <c r="L730" s="32">
        <f t="shared" si="58"/>
        <v>73</v>
      </c>
      <c r="M730" s="32" t="s">
        <v>0</v>
      </c>
      <c r="N730" s="32">
        <f t="shared" si="59"/>
        <v>7</v>
      </c>
    </row>
    <row r="731" spans="1:14" ht="31.5" customHeight="1" x14ac:dyDescent="0.4">
      <c r="A731" s="6" t="str">
        <f t="shared" si="55"/>
        <v>73-8</v>
      </c>
      <c r="B731" s="6" t="str">
        <f t="shared" si="56"/>
        <v>73-8</v>
      </c>
      <c r="C731" s="26">
        <v>73</v>
      </c>
      <c r="D731" s="27" t="s">
        <v>9</v>
      </c>
      <c r="E731" s="28">
        <v>8</v>
      </c>
      <c r="F731" s="26"/>
      <c r="G731" s="26" t="str">
        <f t="shared" si="57"/>
        <v>73-8</v>
      </c>
      <c r="H731" s="29"/>
      <c r="I731" s="30" t="s">
        <v>28</v>
      </c>
      <c r="J731" s="31" t="s">
        <v>91</v>
      </c>
      <c r="K731" s="31"/>
      <c r="L731" s="32">
        <f t="shared" si="58"/>
        <v>73</v>
      </c>
      <c r="M731" s="32" t="s">
        <v>0</v>
      </c>
      <c r="N731" s="32">
        <f t="shared" si="59"/>
        <v>8</v>
      </c>
    </row>
    <row r="732" spans="1:14" ht="31.5" customHeight="1" x14ac:dyDescent="0.4">
      <c r="A732" s="6" t="str">
        <f t="shared" si="55"/>
        <v>73-9</v>
      </c>
      <c r="B732" s="6" t="str">
        <f t="shared" si="56"/>
        <v>73-9</v>
      </c>
      <c r="C732" s="26">
        <v>73</v>
      </c>
      <c r="D732" s="27" t="s">
        <v>9</v>
      </c>
      <c r="E732" s="28">
        <v>9</v>
      </c>
      <c r="F732" s="26"/>
      <c r="G732" s="26" t="str">
        <f t="shared" si="57"/>
        <v>73-9</v>
      </c>
      <c r="H732" s="29"/>
      <c r="I732" s="30" t="s">
        <v>28</v>
      </c>
      <c r="J732" s="31" t="s">
        <v>93</v>
      </c>
      <c r="K732" s="31"/>
      <c r="L732" s="32">
        <f t="shared" si="58"/>
        <v>73</v>
      </c>
      <c r="M732" s="32" t="s">
        <v>0</v>
      </c>
      <c r="N732" s="32">
        <f t="shared" si="59"/>
        <v>9</v>
      </c>
    </row>
    <row r="733" spans="1:14" ht="31.5" customHeight="1" x14ac:dyDescent="0.4">
      <c r="A733" s="6" t="str">
        <f t="shared" si="55"/>
        <v>73-10</v>
      </c>
      <c r="B733" s="6" t="str">
        <f t="shared" si="56"/>
        <v>73-10</v>
      </c>
      <c r="C733" s="26">
        <v>73</v>
      </c>
      <c r="D733" s="27" t="s">
        <v>9</v>
      </c>
      <c r="E733" s="28">
        <v>10</v>
      </c>
      <c r="F733" s="26"/>
      <c r="G733" s="26" t="str">
        <f t="shared" si="57"/>
        <v>73-10</v>
      </c>
      <c r="H733" s="29"/>
      <c r="I733" s="30" t="s">
        <v>28</v>
      </c>
      <c r="J733" s="31" t="s">
        <v>93</v>
      </c>
      <c r="K733" s="31"/>
      <c r="L733" s="32">
        <f t="shared" si="58"/>
        <v>73</v>
      </c>
      <c r="M733" s="32" t="s">
        <v>0</v>
      </c>
      <c r="N733" s="32">
        <f t="shared" si="59"/>
        <v>10</v>
      </c>
    </row>
    <row r="734" spans="1:14" ht="31.5" customHeight="1" x14ac:dyDescent="0.4">
      <c r="A734" s="6" t="str">
        <f t="shared" si="55"/>
        <v>74-1</v>
      </c>
      <c r="B734" s="6" t="str">
        <f t="shared" si="56"/>
        <v>74-1</v>
      </c>
      <c r="C734" s="26">
        <v>74</v>
      </c>
      <c r="D734" s="27" t="s">
        <v>9</v>
      </c>
      <c r="E734" s="28">
        <v>1</v>
      </c>
      <c r="F734" s="26"/>
      <c r="G734" s="26" t="str">
        <f t="shared" si="57"/>
        <v>74-1</v>
      </c>
      <c r="H734" s="29"/>
      <c r="I734" s="30" t="s">
        <v>28</v>
      </c>
      <c r="J734" s="31" t="s">
        <v>96</v>
      </c>
      <c r="K734" s="31"/>
      <c r="L734" s="32">
        <f t="shared" si="58"/>
        <v>74</v>
      </c>
      <c r="M734" s="32" t="s">
        <v>0</v>
      </c>
      <c r="N734" s="32">
        <f t="shared" si="59"/>
        <v>1</v>
      </c>
    </row>
    <row r="735" spans="1:14" ht="31.5" customHeight="1" x14ac:dyDescent="0.4">
      <c r="A735" s="6" t="str">
        <f t="shared" si="55"/>
        <v>74-2</v>
      </c>
      <c r="B735" s="6" t="str">
        <f t="shared" si="56"/>
        <v>74-2</v>
      </c>
      <c r="C735" s="26">
        <v>74</v>
      </c>
      <c r="D735" s="27" t="s">
        <v>9</v>
      </c>
      <c r="E735" s="28">
        <v>2</v>
      </c>
      <c r="F735" s="26"/>
      <c r="G735" s="26" t="str">
        <f t="shared" si="57"/>
        <v>74-2</v>
      </c>
      <c r="H735" s="29"/>
      <c r="I735" s="30" t="s">
        <v>28</v>
      </c>
      <c r="J735" s="31" t="s">
        <v>97</v>
      </c>
      <c r="K735" s="31"/>
      <c r="L735" s="32">
        <f t="shared" si="58"/>
        <v>74</v>
      </c>
      <c r="M735" s="32" t="s">
        <v>0</v>
      </c>
      <c r="N735" s="32">
        <f t="shared" si="59"/>
        <v>2</v>
      </c>
    </row>
    <row r="736" spans="1:14" ht="31.5" customHeight="1" x14ac:dyDescent="0.4">
      <c r="A736" s="6" t="str">
        <f t="shared" si="55"/>
        <v>74-3</v>
      </c>
      <c r="B736" s="6" t="str">
        <f t="shared" si="56"/>
        <v>74-3</v>
      </c>
      <c r="C736" s="26">
        <v>74</v>
      </c>
      <c r="D736" s="27" t="s">
        <v>9</v>
      </c>
      <c r="E736" s="28">
        <v>3</v>
      </c>
      <c r="F736" s="26"/>
      <c r="G736" s="26" t="str">
        <f t="shared" si="57"/>
        <v>74-3</v>
      </c>
      <c r="H736" s="29"/>
      <c r="I736" s="30" t="s">
        <v>26</v>
      </c>
      <c r="J736" s="31" t="s">
        <v>92</v>
      </c>
      <c r="K736" s="31"/>
      <c r="L736" s="32">
        <f t="shared" si="58"/>
        <v>74</v>
      </c>
      <c r="M736" s="32" t="s">
        <v>0</v>
      </c>
      <c r="N736" s="32">
        <f t="shared" si="59"/>
        <v>3</v>
      </c>
    </row>
    <row r="737" spans="1:14" ht="31.5" customHeight="1" x14ac:dyDescent="0.4">
      <c r="A737" s="6" t="str">
        <f t="shared" si="55"/>
        <v>74-4</v>
      </c>
      <c r="B737" s="6" t="str">
        <f t="shared" si="56"/>
        <v>74-4</v>
      </c>
      <c r="C737" s="26">
        <v>74</v>
      </c>
      <c r="D737" s="27" t="s">
        <v>9</v>
      </c>
      <c r="E737" s="28">
        <v>4</v>
      </c>
      <c r="F737" s="26"/>
      <c r="G737" s="26" t="str">
        <f t="shared" si="57"/>
        <v>74-4</v>
      </c>
      <c r="H737" s="29"/>
      <c r="I737" s="30" t="s">
        <v>40</v>
      </c>
      <c r="J737" s="31" t="s">
        <v>99</v>
      </c>
      <c r="K737" s="31"/>
      <c r="L737" s="32">
        <f t="shared" si="58"/>
        <v>74</v>
      </c>
      <c r="M737" s="32" t="s">
        <v>0</v>
      </c>
      <c r="N737" s="32">
        <f t="shared" si="59"/>
        <v>4</v>
      </c>
    </row>
    <row r="738" spans="1:14" ht="31.5" customHeight="1" x14ac:dyDescent="0.4">
      <c r="A738" s="6" t="str">
        <f t="shared" si="55"/>
        <v>74-5</v>
      </c>
      <c r="B738" s="6" t="str">
        <f t="shared" si="56"/>
        <v>74-5</v>
      </c>
      <c r="C738" s="26">
        <v>74</v>
      </c>
      <c r="D738" s="27" t="s">
        <v>9</v>
      </c>
      <c r="E738" s="28">
        <v>5</v>
      </c>
      <c r="F738" s="26"/>
      <c r="G738" s="26" t="str">
        <f t="shared" si="57"/>
        <v>74-5</v>
      </c>
      <c r="H738" s="29"/>
      <c r="I738" s="30" t="s">
        <v>32</v>
      </c>
      <c r="J738" s="31" t="s">
        <v>93</v>
      </c>
      <c r="K738" s="31"/>
      <c r="L738" s="32">
        <f t="shared" si="58"/>
        <v>74</v>
      </c>
      <c r="M738" s="32" t="s">
        <v>0</v>
      </c>
      <c r="N738" s="32">
        <f t="shared" si="59"/>
        <v>5</v>
      </c>
    </row>
    <row r="739" spans="1:14" ht="31.5" customHeight="1" x14ac:dyDescent="0.4">
      <c r="A739" s="6" t="str">
        <f t="shared" si="55"/>
        <v>74-6</v>
      </c>
      <c r="B739" s="6" t="str">
        <f t="shared" si="56"/>
        <v>74-6</v>
      </c>
      <c r="C739" s="26">
        <v>74</v>
      </c>
      <c r="D739" s="27" t="s">
        <v>9</v>
      </c>
      <c r="E739" s="28">
        <v>6</v>
      </c>
      <c r="F739" s="26"/>
      <c r="G739" s="26" t="str">
        <f t="shared" si="57"/>
        <v>74-6</v>
      </c>
      <c r="H739" s="29"/>
      <c r="I739" s="30" t="s">
        <v>26</v>
      </c>
      <c r="J739" s="31" t="s">
        <v>93</v>
      </c>
      <c r="K739" s="31"/>
      <c r="L739" s="32">
        <f t="shared" si="58"/>
        <v>74</v>
      </c>
      <c r="M739" s="32" t="s">
        <v>0</v>
      </c>
      <c r="N739" s="32">
        <f t="shared" si="59"/>
        <v>6</v>
      </c>
    </row>
    <row r="740" spans="1:14" ht="31.5" customHeight="1" x14ac:dyDescent="0.4">
      <c r="A740" s="6" t="str">
        <f t="shared" si="55"/>
        <v>74-7</v>
      </c>
      <c r="B740" s="6" t="str">
        <f t="shared" si="56"/>
        <v>74-7</v>
      </c>
      <c r="C740" s="26">
        <v>74</v>
      </c>
      <c r="D740" s="27" t="s">
        <v>9</v>
      </c>
      <c r="E740" s="28">
        <v>7</v>
      </c>
      <c r="F740" s="26"/>
      <c r="G740" s="26" t="str">
        <f t="shared" si="57"/>
        <v>74-7</v>
      </c>
      <c r="H740" s="29"/>
      <c r="I740" s="30" t="s">
        <v>25</v>
      </c>
      <c r="J740" s="31" t="s">
        <v>97</v>
      </c>
      <c r="K740" s="31"/>
      <c r="L740" s="32">
        <f t="shared" si="58"/>
        <v>74</v>
      </c>
      <c r="M740" s="32" t="s">
        <v>0</v>
      </c>
      <c r="N740" s="32">
        <f t="shared" si="59"/>
        <v>7</v>
      </c>
    </row>
    <row r="741" spans="1:14" ht="31.5" customHeight="1" x14ac:dyDescent="0.4">
      <c r="A741" s="6" t="str">
        <f t="shared" si="55"/>
        <v>74-8</v>
      </c>
      <c r="B741" s="6" t="str">
        <f t="shared" si="56"/>
        <v>74-8</v>
      </c>
      <c r="C741" s="26">
        <v>74</v>
      </c>
      <c r="D741" s="27" t="s">
        <v>9</v>
      </c>
      <c r="E741" s="28">
        <v>8</v>
      </c>
      <c r="F741" s="26"/>
      <c r="G741" s="26" t="str">
        <f t="shared" si="57"/>
        <v>74-8</v>
      </c>
      <c r="H741" s="29"/>
      <c r="I741" s="30" t="s">
        <v>25</v>
      </c>
      <c r="J741" s="31" t="s">
        <v>92</v>
      </c>
      <c r="K741" s="31"/>
      <c r="L741" s="32">
        <f t="shared" si="58"/>
        <v>74</v>
      </c>
      <c r="M741" s="32" t="s">
        <v>0</v>
      </c>
      <c r="N741" s="32">
        <f t="shared" si="59"/>
        <v>8</v>
      </c>
    </row>
    <row r="742" spans="1:14" ht="31.5" customHeight="1" x14ac:dyDescent="0.4">
      <c r="A742" s="6" t="str">
        <f t="shared" si="55"/>
        <v>74-9</v>
      </c>
      <c r="B742" s="6" t="str">
        <f t="shared" si="56"/>
        <v>74-9</v>
      </c>
      <c r="C742" s="26">
        <v>74</v>
      </c>
      <c r="D742" s="27" t="s">
        <v>9</v>
      </c>
      <c r="E742" s="28">
        <v>9</v>
      </c>
      <c r="F742" s="26"/>
      <c r="G742" s="26" t="str">
        <f t="shared" si="57"/>
        <v>74-9</v>
      </c>
      <c r="H742" s="29"/>
      <c r="I742" s="30" t="s">
        <v>35</v>
      </c>
      <c r="J742" s="31" t="s">
        <v>92</v>
      </c>
      <c r="K742" s="31"/>
      <c r="L742" s="32">
        <f t="shared" si="58"/>
        <v>74</v>
      </c>
      <c r="M742" s="32" t="s">
        <v>0</v>
      </c>
      <c r="N742" s="32">
        <f t="shared" si="59"/>
        <v>9</v>
      </c>
    </row>
    <row r="743" spans="1:14" ht="31.5" customHeight="1" x14ac:dyDescent="0.4">
      <c r="A743" s="6" t="str">
        <f t="shared" si="55"/>
        <v>74-10</v>
      </c>
      <c r="B743" s="6" t="str">
        <f t="shared" si="56"/>
        <v>74-10</v>
      </c>
      <c r="C743" s="26">
        <v>74</v>
      </c>
      <c r="D743" s="27" t="s">
        <v>9</v>
      </c>
      <c r="E743" s="28">
        <v>10</v>
      </c>
      <c r="F743" s="26"/>
      <c r="G743" s="26" t="str">
        <f t="shared" si="57"/>
        <v>74-10</v>
      </c>
      <c r="H743" s="29"/>
      <c r="I743" s="30" t="s">
        <v>25</v>
      </c>
      <c r="J743" s="31" t="s">
        <v>91</v>
      </c>
      <c r="K743" s="31"/>
      <c r="L743" s="32">
        <f t="shared" si="58"/>
        <v>74</v>
      </c>
      <c r="M743" s="32" t="s">
        <v>0</v>
      </c>
      <c r="N743" s="32">
        <f t="shared" si="59"/>
        <v>10</v>
      </c>
    </row>
    <row r="744" spans="1:14" ht="31.5" customHeight="1" x14ac:dyDescent="0.4">
      <c r="A744" s="6" t="str">
        <f t="shared" si="55"/>
        <v>75-1</v>
      </c>
      <c r="B744" s="6" t="str">
        <f t="shared" si="56"/>
        <v>75-1</v>
      </c>
      <c r="C744" s="26">
        <v>75</v>
      </c>
      <c r="D744" s="27" t="s">
        <v>9</v>
      </c>
      <c r="E744" s="28">
        <v>1</v>
      </c>
      <c r="F744" s="26"/>
      <c r="G744" s="26" t="str">
        <f t="shared" si="57"/>
        <v>75-1</v>
      </c>
      <c r="H744" s="29"/>
      <c r="I744" s="30" t="s">
        <v>47</v>
      </c>
      <c r="J744" s="31" t="s">
        <v>96</v>
      </c>
      <c r="K744" s="31"/>
      <c r="L744" s="32">
        <f t="shared" si="58"/>
        <v>75</v>
      </c>
      <c r="M744" s="32" t="s">
        <v>0</v>
      </c>
      <c r="N744" s="32">
        <f t="shared" si="59"/>
        <v>1</v>
      </c>
    </row>
    <row r="745" spans="1:14" ht="31.5" customHeight="1" x14ac:dyDescent="0.4">
      <c r="A745" s="6" t="str">
        <f t="shared" si="55"/>
        <v>75-2</v>
      </c>
      <c r="B745" s="6" t="str">
        <f t="shared" si="56"/>
        <v>75-2</v>
      </c>
      <c r="C745" s="26">
        <v>75</v>
      </c>
      <c r="D745" s="27" t="s">
        <v>9</v>
      </c>
      <c r="E745" s="28">
        <v>2</v>
      </c>
      <c r="F745" s="26"/>
      <c r="G745" s="26" t="str">
        <f t="shared" si="57"/>
        <v>75-2</v>
      </c>
      <c r="H745" s="29"/>
      <c r="I745" s="30" t="s">
        <v>25</v>
      </c>
      <c r="J745" s="31" t="s">
        <v>92</v>
      </c>
      <c r="K745" s="31"/>
      <c r="L745" s="32">
        <f t="shared" si="58"/>
        <v>75</v>
      </c>
      <c r="M745" s="32" t="s">
        <v>0</v>
      </c>
      <c r="N745" s="32">
        <f t="shared" si="59"/>
        <v>2</v>
      </c>
    </row>
    <row r="746" spans="1:14" ht="31.5" customHeight="1" x14ac:dyDescent="0.4">
      <c r="A746" s="6" t="str">
        <f t="shared" si="55"/>
        <v>75-3</v>
      </c>
      <c r="B746" s="6" t="str">
        <f t="shared" si="56"/>
        <v>75-3</v>
      </c>
      <c r="C746" s="26">
        <v>75</v>
      </c>
      <c r="D746" s="27" t="s">
        <v>9</v>
      </c>
      <c r="E746" s="28">
        <v>3</v>
      </c>
      <c r="F746" s="26"/>
      <c r="G746" s="26" t="str">
        <f t="shared" si="57"/>
        <v>75-3</v>
      </c>
      <c r="H746" s="29"/>
      <c r="I746" s="30" t="s">
        <v>25</v>
      </c>
      <c r="J746" s="31" t="s">
        <v>92</v>
      </c>
      <c r="K746" s="31"/>
      <c r="L746" s="32">
        <f t="shared" si="58"/>
        <v>75</v>
      </c>
      <c r="M746" s="32" t="s">
        <v>0</v>
      </c>
      <c r="N746" s="32">
        <f t="shared" si="59"/>
        <v>3</v>
      </c>
    </row>
    <row r="747" spans="1:14" ht="31.5" customHeight="1" x14ac:dyDescent="0.4">
      <c r="A747" s="6" t="str">
        <f t="shared" si="55"/>
        <v>75-4</v>
      </c>
      <c r="B747" s="6" t="str">
        <f t="shared" si="56"/>
        <v>75-4</v>
      </c>
      <c r="C747" s="26">
        <v>75</v>
      </c>
      <c r="D747" s="27" t="s">
        <v>9</v>
      </c>
      <c r="E747" s="28">
        <v>4</v>
      </c>
      <c r="F747" s="26"/>
      <c r="G747" s="26" t="str">
        <f t="shared" si="57"/>
        <v>75-4</v>
      </c>
      <c r="H747" s="29"/>
      <c r="I747" s="30" t="s">
        <v>25</v>
      </c>
      <c r="J747" s="31" t="s">
        <v>93</v>
      </c>
      <c r="K747" s="31"/>
      <c r="L747" s="32">
        <f t="shared" si="58"/>
        <v>75</v>
      </c>
      <c r="M747" s="32" t="s">
        <v>0</v>
      </c>
      <c r="N747" s="32">
        <f t="shared" si="59"/>
        <v>4</v>
      </c>
    </row>
    <row r="748" spans="1:14" ht="31.5" customHeight="1" x14ac:dyDescent="0.4">
      <c r="A748" s="6" t="str">
        <f t="shared" si="55"/>
        <v>75-5</v>
      </c>
      <c r="B748" s="6" t="str">
        <f t="shared" si="56"/>
        <v>75-5</v>
      </c>
      <c r="C748" s="26">
        <v>75</v>
      </c>
      <c r="D748" s="27" t="s">
        <v>9</v>
      </c>
      <c r="E748" s="28">
        <v>5</v>
      </c>
      <c r="F748" s="26"/>
      <c r="G748" s="26" t="str">
        <f t="shared" si="57"/>
        <v>75-5</v>
      </c>
      <c r="H748" s="29"/>
      <c r="I748" s="30" t="s">
        <v>27</v>
      </c>
      <c r="J748" s="31" t="s">
        <v>91</v>
      </c>
      <c r="K748" s="31"/>
      <c r="L748" s="32">
        <f t="shared" si="58"/>
        <v>75</v>
      </c>
      <c r="M748" s="32" t="s">
        <v>0</v>
      </c>
      <c r="N748" s="32">
        <f t="shared" si="59"/>
        <v>5</v>
      </c>
    </row>
    <row r="749" spans="1:14" ht="31.5" customHeight="1" x14ac:dyDescent="0.4">
      <c r="A749" s="6" t="str">
        <f t="shared" si="55"/>
        <v>75-6</v>
      </c>
      <c r="B749" s="6" t="str">
        <f t="shared" si="56"/>
        <v>75-6</v>
      </c>
      <c r="C749" s="26">
        <v>75</v>
      </c>
      <c r="D749" s="27" t="s">
        <v>9</v>
      </c>
      <c r="E749" s="28">
        <v>6</v>
      </c>
      <c r="F749" s="26"/>
      <c r="G749" s="26" t="str">
        <f t="shared" si="57"/>
        <v>75-6</v>
      </c>
      <c r="H749" s="29"/>
      <c r="I749" s="30" t="s">
        <v>27</v>
      </c>
      <c r="J749" s="31" t="s">
        <v>93</v>
      </c>
      <c r="K749" s="31"/>
      <c r="L749" s="32">
        <f t="shared" si="58"/>
        <v>75</v>
      </c>
      <c r="M749" s="32" t="s">
        <v>0</v>
      </c>
      <c r="N749" s="32">
        <f t="shared" si="59"/>
        <v>6</v>
      </c>
    </row>
    <row r="750" spans="1:14" ht="31.5" customHeight="1" x14ac:dyDescent="0.4">
      <c r="A750" s="6" t="str">
        <f t="shared" si="55"/>
        <v>75-7</v>
      </c>
      <c r="B750" s="6" t="str">
        <f t="shared" si="56"/>
        <v>75-7</v>
      </c>
      <c r="C750" s="26">
        <v>75</v>
      </c>
      <c r="D750" s="27" t="s">
        <v>9</v>
      </c>
      <c r="E750" s="28">
        <v>7</v>
      </c>
      <c r="F750" s="26"/>
      <c r="G750" s="26" t="str">
        <f t="shared" si="57"/>
        <v>75-7</v>
      </c>
      <c r="H750" s="29"/>
      <c r="I750" s="30" t="s">
        <v>25</v>
      </c>
      <c r="J750" s="31" t="s">
        <v>92</v>
      </c>
      <c r="K750" s="31"/>
      <c r="L750" s="32">
        <f t="shared" si="58"/>
        <v>75</v>
      </c>
      <c r="M750" s="32" t="s">
        <v>0</v>
      </c>
      <c r="N750" s="32">
        <f t="shared" si="59"/>
        <v>7</v>
      </c>
    </row>
    <row r="751" spans="1:14" ht="31.5" customHeight="1" x14ac:dyDescent="0.4">
      <c r="A751" s="6" t="str">
        <f t="shared" si="55"/>
        <v>75-8</v>
      </c>
      <c r="B751" s="6" t="str">
        <f t="shared" si="56"/>
        <v>75-8</v>
      </c>
      <c r="C751" s="26">
        <v>75</v>
      </c>
      <c r="D751" s="27" t="s">
        <v>9</v>
      </c>
      <c r="E751" s="28">
        <v>8</v>
      </c>
      <c r="F751" s="26"/>
      <c r="G751" s="26" t="str">
        <f t="shared" si="57"/>
        <v>75-8</v>
      </c>
      <c r="H751" s="29"/>
      <c r="I751" s="30" t="s">
        <v>25</v>
      </c>
      <c r="J751" s="31" t="s">
        <v>92</v>
      </c>
      <c r="K751" s="31"/>
      <c r="L751" s="32">
        <f t="shared" si="58"/>
        <v>75</v>
      </c>
      <c r="M751" s="32" t="s">
        <v>0</v>
      </c>
      <c r="N751" s="32">
        <f t="shared" si="59"/>
        <v>8</v>
      </c>
    </row>
    <row r="752" spans="1:14" ht="31.5" customHeight="1" x14ac:dyDescent="0.4">
      <c r="A752" s="6" t="str">
        <f t="shared" si="55"/>
        <v>75-9</v>
      </c>
      <c r="B752" s="6" t="str">
        <f t="shared" si="56"/>
        <v>75-9</v>
      </c>
      <c r="C752" s="26">
        <v>75</v>
      </c>
      <c r="D752" s="27" t="s">
        <v>9</v>
      </c>
      <c r="E752" s="28">
        <v>9</v>
      </c>
      <c r="F752" s="26"/>
      <c r="G752" s="26" t="str">
        <f t="shared" si="57"/>
        <v>75-9</v>
      </c>
      <c r="H752" s="29"/>
      <c r="I752" s="30" t="s">
        <v>68</v>
      </c>
      <c r="J752" s="31" t="s">
        <v>92</v>
      </c>
      <c r="K752" s="31"/>
      <c r="L752" s="32">
        <f t="shared" si="58"/>
        <v>75</v>
      </c>
      <c r="M752" s="32" t="s">
        <v>0</v>
      </c>
      <c r="N752" s="32">
        <f t="shared" si="59"/>
        <v>9</v>
      </c>
    </row>
    <row r="753" spans="1:14" ht="31.5" customHeight="1" x14ac:dyDescent="0.4">
      <c r="A753" s="6" t="str">
        <f t="shared" si="55"/>
        <v>75-10</v>
      </c>
      <c r="B753" s="6" t="str">
        <f t="shared" si="56"/>
        <v>75-10</v>
      </c>
      <c r="C753" s="26">
        <v>75</v>
      </c>
      <c r="D753" s="27" t="s">
        <v>9</v>
      </c>
      <c r="E753" s="28">
        <v>10</v>
      </c>
      <c r="F753" s="26"/>
      <c r="G753" s="26" t="str">
        <f t="shared" si="57"/>
        <v>75-10</v>
      </c>
      <c r="H753" s="29"/>
      <c r="I753" s="30" t="s">
        <v>47</v>
      </c>
      <c r="J753" s="31" t="s">
        <v>91</v>
      </c>
      <c r="K753" s="31"/>
      <c r="L753" s="32">
        <f t="shared" si="58"/>
        <v>75</v>
      </c>
      <c r="M753" s="32" t="s">
        <v>0</v>
      </c>
      <c r="N753" s="32">
        <f t="shared" si="59"/>
        <v>10</v>
      </c>
    </row>
    <row r="754" spans="1:14" ht="31.5" customHeight="1" x14ac:dyDescent="0.4">
      <c r="A754" s="6" t="str">
        <f t="shared" si="55"/>
        <v>76-1</v>
      </c>
      <c r="B754" s="6" t="str">
        <f t="shared" si="56"/>
        <v>76-1</v>
      </c>
      <c r="C754" s="26">
        <v>76</v>
      </c>
      <c r="D754" s="27" t="s">
        <v>9</v>
      </c>
      <c r="E754" s="28">
        <v>1</v>
      </c>
      <c r="F754" s="26"/>
      <c r="G754" s="26" t="str">
        <f t="shared" si="57"/>
        <v>76-1</v>
      </c>
      <c r="H754" s="29"/>
      <c r="I754" s="30" t="s">
        <v>27</v>
      </c>
      <c r="J754" s="31" t="s">
        <v>98</v>
      </c>
      <c r="K754" s="31"/>
      <c r="L754" s="32">
        <f t="shared" si="58"/>
        <v>76</v>
      </c>
      <c r="M754" s="32" t="s">
        <v>0</v>
      </c>
      <c r="N754" s="32">
        <f t="shared" si="59"/>
        <v>1</v>
      </c>
    </row>
    <row r="755" spans="1:14" ht="31.5" customHeight="1" x14ac:dyDescent="0.4">
      <c r="A755" s="6" t="str">
        <f t="shared" si="55"/>
        <v>76-2</v>
      </c>
      <c r="B755" s="6" t="str">
        <f t="shared" si="56"/>
        <v>76-2</v>
      </c>
      <c r="C755" s="26">
        <v>76</v>
      </c>
      <c r="D755" s="27" t="s">
        <v>9</v>
      </c>
      <c r="E755" s="28">
        <v>2</v>
      </c>
      <c r="F755" s="26"/>
      <c r="G755" s="26" t="str">
        <f t="shared" si="57"/>
        <v>76-2</v>
      </c>
      <c r="H755" s="29"/>
      <c r="I755" s="30" t="s">
        <v>25</v>
      </c>
      <c r="J755" s="31" t="s">
        <v>92</v>
      </c>
      <c r="K755" s="31"/>
      <c r="L755" s="32">
        <f t="shared" si="58"/>
        <v>76</v>
      </c>
      <c r="M755" s="32" t="s">
        <v>0</v>
      </c>
      <c r="N755" s="32">
        <f t="shared" si="59"/>
        <v>2</v>
      </c>
    </row>
    <row r="756" spans="1:14" ht="31.5" customHeight="1" x14ac:dyDescent="0.4">
      <c r="A756" s="6" t="str">
        <f t="shared" si="55"/>
        <v>76-3</v>
      </c>
      <c r="B756" s="6" t="str">
        <f t="shared" si="56"/>
        <v>76-3</v>
      </c>
      <c r="C756" s="26">
        <v>76</v>
      </c>
      <c r="D756" s="27" t="s">
        <v>9</v>
      </c>
      <c r="E756" s="28">
        <v>3</v>
      </c>
      <c r="F756" s="26"/>
      <c r="G756" s="26" t="str">
        <f t="shared" si="57"/>
        <v>76-3</v>
      </c>
      <c r="H756" s="29"/>
      <c r="I756" s="30" t="s">
        <v>25</v>
      </c>
      <c r="J756" s="31" t="s">
        <v>92</v>
      </c>
      <c r="K756" s="31"/>
      <c r="L756" s="32">
        <f t="shared" si="58"/>
        <v>76</v>
      </c>
      <c r="M756" s="32" t="s">
        <v>0</v>
      </c>
      <c r="N756" s="32">
        <f t="shared" si="59"/>
        <v>3</v>
      </c>
    </row>
    <row r="757" spans="1:14" ht="31.5" customHeight="1" x14ac:dyDescent="0.4">
      <c r="A757" s="6" t="str">
        <f t="shared" si="55"/>
        <v>76-4</v>
      </c>
      <c r="B757" s="6" t="str">
        <f t="shared" si="56"/>
        <v>76-4</v>
      </c>
      <c r="C757" s="26">
        <v>76</v>
      </c>
      <c r="D757" s="27" t="s">
        <v>9</v>
      </c>
      <c r="E757" s="28">
        <v>4</v>
      </c>
      <c r="F757" s="26"/>
      <c r="G757" s="26" t="str">
        <f t="shared" si="57"/>
        <v>76-4</v>
      </c>
      <c r="H757" s="29"/>
      <c r="I757" s="30" t="s">
        <v>25</v>
      </c>
      <c r="J757" s="31" t="s">
        <v>92</v>
      </c>
      <c r="K757" s="31"/>
      <c r="L757" s="32">
        <f t="shared" si="58"/>
        <v>76</v>
      </c>
      <c r="M757" s="32" t="s">
        <v>0</v>
      </c>
      <c r="N757" s="32">
        <f t="shared" si="59"/>
        <v>4</v>
      </c>
    </row>
    <row r="758" spans="1:14" ht="31.5" customHeight="1" x14ac:dyDescent="0.4">
      <c r="A758" s="6" t="str">
        <f t="shared" si="55"/>
        <v>76-5</v>
      </c>
      <c r="B758" s="6" t="str">
        <f t="shared" si="56"/>
        <v>76-5</v>
      </c>
      <c r="C758" s="26">
        <v>76</v>
      </c>
      <c r="D758" s="27" t="s">
        <v>9</v>
      </c>
      <c r="E758" s="28">
        <v>5</v>
      </c>
      <c r="F758" s="26"/>
      <c r="G758" s="26" t="str">
        <f t="shared" si="57"/>
        <v>76-5</v>
      </c>
      <c r="H758" s="29"/>
      <c r="I758" s="30" t="s">
        <v>67</v>
      </c>
      <c r="J758" s="31" t="s">
        <v>95</v>
      </c>
      <c r="K758" s="31"/>
      <c r="L758" s="32">
        <f t="shared" si="58"/>
        <v>76</v>
      </c>
      <c r="M758" s="32" t="s">
        <v>0</v>
      </c>
      <c r="N758" s="32">
        <f t="shared" si="59"/>
        <v>5</v>
      </c>
    </row>
    <row r="759" spans="1:14" ht="31.5" customHeight="1" x14ac:dyDescent="0.4">
      <c r="A759" s="6" t="str">
        <f t="shared" si="55"/>
        <v>76-6</v>
      </c>
      <c r="B759" s="6" t="str">
        <f t="shared" si="56"/>
        <v>76-6</v>
      </c>
      <c r="C759" s="26">
        <v>76</v>
      </c>
      <c r="D759" s="27" t="s">
        <v>9</v>
      </c>
      <c r="E759" s="28">
        <v>6</v>
      </c>
      <c r="F759" s="26"/>
      <c r="G759" s="26" t="str">
        <f t="shared" si="57"/>
        <v>76-6</v>
      </c>
      <c r="H759" s="29"/>
      <c r="I759" s="30" t="s">
        <v>27</v>
      </c>
      <c r="J759" s="31" t="s">
        <v>93</v>
      </c>
      <c r="K759" s="31"/>
      <c r="L759" s="32">
        <f t="shared" si="58"/>
        <v>76</v>
      </c>
      <c r="M759" s="32" t="s">
        <v>0</v>
      </c>
      <c r="N759" s="32">
        <f t="shared" si="59"/>
        <v>6</v>
      </c>
    </row>
    <row r="760" spans="1:14" ht="31.5" customHeight="1" x14ac:dyDescent="0.4">
      <c r="A760" s="6" t="str">
        <f t="shared" si="55"/>
        <v>76-7</v>
      </c>
      <c r="B760" s="6" t="str">
        <f t="shared" si="56"/>
        <v>76-7</v>
      </c>
      <c r="C760" s="26">
        <v>76</v>
      </c>
      <c r="D760" s="27" t="s">
        <v>9</v>
      </c>
      <c r="E760" s="28">
        <v>7</v>
      </c>
      <c r="F760" s="26"/>
      <c r="G760" s="26" t="str">
        <f t="shared" si="57"/>
        <v>76-7</v>
      </c>
      <c r="H760" s="29"/>
      <c r="I760" s="30" t="s">
        <v>69</v>
      </c>
      <c r="J760" s="31" t="s">
        <v>92</v>
      </c>
      <c r="K760" s="31"/>
      <c r="L760" s="32">
        <f t="shared" si="58"/>
        <v>76</v>
      </c>
      <c r="M760" s="32" t="s">
        <v>0</v>
      </c>
      <c r="N760" s="32">
        <f t="shared" si="59"/>
        <v>7</v>
      </c>
    </row>
    <row r="761" spans="1:14" ht="31.5" customHeight="1" x14ac:dyDescent="0.4">
      <c r="A761" s="6" t="str">
        <f t="shared" si="55"/>
        <v>76-8</v>
      </c>
      <c r="B761" s="6" t="str">
        <f t="shared" si="56"/>
        <v>76-8</v>
      </c>
      <c r="C761" s="26">
        <v>76</v>
      </c>
      <c r="D761" s="27" t="s">
        <v>9</v>
      </c>
      <c r="E761" s="28">
        <v>8</v>
      </c>
      <c r="F761" s="26"/>
      <c r="G761" s="26" t="str">
        <f t="shared" si="57"/>
        <v>76-8</v>
      </c>
      <c r="H761" s="29"/>
      <c r="I761" s="30" t="s">
        <v>27</v>
      </c>
      <c r="J761" s="31" t="s">
        <v>92</v>
      </c>
      <c r="K761" s="31"/>
      <c r="L761" s="32">
        <f t="shared" si="58"/>
        <v>76</v>
      </c>
      <c r="M761" s="32" t="s">
        <v>0</v>
      </c>
      <c r="N761" s="32">
        <f t="shared" si="59"/>
        <v>8</v>
      </c>
    </row>
    <row r="762" spans="1:14" ht="31.5" customHeight="1" x14ac:dyDescent="0.4">
      <c r="A762" s="6" t="str">
        <f t="shared" si="55"/>
        <v>76-9</v>
      </c>
      <c r="B762" s="6" t="str">
        <f t="shared" si="56"/>
        <v>76-9</v>
      </c>
      <c r="C762" s="26">
        <v>76</v>
      </c>
      <c r="D762" s="27" t="s">
        <v>9</v>
      </c>
      <c r="E762" s="28">
        <v>9</v>
      </c>
      <c r="F762" s="26"/>
      <c r="G762" s="26" t="str">
        <f t="shared" si="57"/>
        <v>76-9</v>
      </c>
      <c r="H762" s="29"/>
      <c r="I762" s="30" t="s">
        <v>27</v>
      </c>
      <c r="J762" s="31" t="s">
        <v>99</v>
      </c>
      <c r="K762" s="31"/>
      <c r="L762" s="32">
        <f t="shared" si="58"/>
        <v>76</v>
      </c>
      <c r="M762" s="32" t="s">
        <v>0</v>
      </c>
      <c r="N762" s="32">
        <f t="shared" si="59"/>
        <v>9</v>
      </c>
    </row>
    <row r="763" spans="1:14" ht="31.5" customHeight="1" x14ac:dyDescent="0.4">
      <c r="A763" s="6" t="str">
        <f t="shared" si="55"/>
        <v>76-10</v>
      </c>
      <c r="B763" s="6" t="str">
        <f t="shared" si="56"/>
        <v>76-10</v>
      </c>
      <c r="C763" s="26">
        <v>76</v>
      </c>
      <c r="D763" s="27" t="s">
        <v>9</v>
      </c>
      <c r="E763" s="28">
        <v>10</v>
      </c>
      <c r="F763" s="26"/>
      <c r="G763" s="26" t="str">
        <f t="shared" si="57"/>
        <v>76-10</v>
      </c>
      <c r="H763" s="29"/>
      <c r="I763" s="30" t="s">
        <v>33</v>
      </c>
      <c r="J763" s="31" t="s">
        <v>91</v>
      </c>
      <c r="K763" s="31"/>
      <c r="L763" s="32">
        <f t="shared" si="58"/>
        <v>76</v>
      </c>
      <c r="M763" s="32" t="s">
        <v>0</v>
      </c>
      <c r="N763" s="32">
        <f t="shared" si="59"/>
        <v>10</v>
      </c>
    </row>
    <row r="764" spans="1:14" ht="31.5" customHeight="1" x14ac:dyDescent="0.4">
      <c r="A764" s="6" t="str">
        <f t="shared" si="55"/>
        <v>77-1</v>
      </c>
      <c r="B764" s="6" t="str">
        <f t="shared" si="56"/>
        <v>77-1</v>
      </c>
      <c r="C764" s="26">
        <v>77</v>
      </c>
      <c r="D764" s="27" t="s">
        <v>9</v>
      </c>
      <c r="E764" s="28">
        <v>1</v>
      </c>
      <c r="F764" s="26"/>
      <c r="G764" s="26" t="str">
        <f t="shared" si="57"/>
        <v>77-1</v>
      </c>
      <c r="H764" s="29"/>
      <c r="I764" s="30" t="s">
        <v>70</v>
      </c>
      <c r="J764" s="31" t="s">
        <v>98</v>
      </c>
      <c r="K764" s="31"/>
      <c r="L764" s="32">
        <f t="shared" si="58"/>
        <v>77</v>
      </c>
      <c r="M764" s="32" t="s">
        <v>0</v>
      </c>
      <c r="N764" s="32">
        <f t="shared" si="59"/>
        <v>1</v>
      </c>
    </row>
    <row r="765" spans="1:14" ht="31.5" customHeight="1" x14ac:dyDescent="0.4">
      <c r="A765" s="6" t="str">
        <f t="shared" si="55"/>
        <v>77-2</v>
      </c>
      <c r="B765" s="6" t="str">
        <f t="shared" si="56"/>
        <v>77-2</v>
      </c>
      <c r="C765" s="26">
        <v>77</v>
      </c>
      <c r="D765" s="27" t="s">
        <v>9</v>
      </c>
      <c r="E765" s="28">
        <v>2</v>
      </c>
      <c r="F765" s="26"/>
      <c r="G765" s="26" t="str">
        <f t="shared" si="57"/>
        <v>77-2</v>
      </c>
      <c r="H765" s="29"/>
      <c r="I765" s="30" t="s">
        <v>66</v>
      </c>
      <c r="J765" s="31" t="s">
        <v>92</v>
      </c>
      <c r="K765" s="31"/>
      <c r="L765" s="32">
        <f t="shared" si="58"/>
        <v>77</v>
      </c>
      <c r="M765" s="32" t="s">
        <v>0</v>
      </c>
      <c r="N765" s="32">
        <f t="shared" si="59"/>
        <v>2</v>
      </c>
    </row>
    <row r="766" spans="1:14" ht="31.5" customHeight="1" x14ac:dyDescent="0.4">
      <c r="A766" s="6" t="str">
        <f t="shared" si="55"/>
        <v>77-3</v>
      </c>
      <c r="B766" s="6" t="str">
        <f t="shared" si="56"/>
        <v>77-3</v>
      </c>
      <c r="C766" s="26">
        <v>77</v>
      </c>
      <c r="D766" s="27" t="s">
        <v>9</v>
      </c>
      <c r="E766" s="28">
        <v>3</v>
      </c>
      <c r="F766" s="26"/>
      <c r="G766" s="26" t="str">
        <f t="shared" si="57"/>
        <v>77-3</v>
      </c>
      <c r="H766" s="29"/>
      <c r="I766" s="30" t="s">
        <v>27</v>
      </c>
      <c r="J766" s="31" t="s">
        <v>94</v>
      </c>
      <c r="K766" s="31"/>
      <c r="L766" s="32">
        <f t="shared" si="58"/>
        <v>77</v>
      </c>
      <c r="M766" s="32" t="s">
        <v>0</v>
      </c>
      <c r="N766" s="32">
        <f t="shared" si="59"/>
        <v>3</v>
      </c>
    </row>
    <row r="767" spans="1:14" ht="31.5" customHeight="1" x14ac:dyDescent="0.4">
      <c r="A767" s="6" t="str">
        <f t="shared" si="55"/>
        <v>77-4</v>
      </c>
      <c r="B767" s="6" t="str">
        <f t="shared" si="56"/>
        <v>77-4</v>
      </c>
      <c r="C767" s="26">
        <v>77</v>
      </c>
      <c r="D767" s="27" t="s">
        <v>9</v>
      </c>
      <c r="E767" s="28">
        <v>4</v>
      </c>
      <c r="F767" s="26"/>
      <c r="G767" s="26" t="str">
        <f t="shared" si="57"/>
        <v>77-4</v>
      </c>
      <c r="H767" s="29"/>
      <c r="I767" s="30" t="s">
        <v>27</v>
      </c>
      <c r="J767" s="31" t="s">
        <v>98</v>
      </c>
      <c r="K767" s="31"/>
      <c r="L767" s="32">
        <f t="shared" si="58"/>
        <v>77</v>
      </c>
      <c r="M767" s="32" t="s">
        <v>0</v>
      </c>
      <c r="N767" s="32">
        <f t="shared" si="59"/>
        <v>4</v>
      </c>
    </row>
    <row r="768" spans="1:14" ht="31.5" customHeight="1" x14ac:dyDescent="0.4">
      <c r="A768" s="6" t="str">
        <f t="shared" si="55"/>
        <v>77-5</v>
      </c>
      <c r="B768" s="6" t="str">
        <f t="shared" si="56"/>
        <v>77-5</v>
      </c>
      <c r="C768" s="26">
        <v>77</v>
      </c>
      <c r="D768" s="27" t="s">
        <v>9</v>
      </c>
      <c r="E768" s="28">
        <v>5</v>
      </c>
      <c r="F768" s="26"/>
      <c r="G768" s="26" t="str">
        <f t="shared" si="57"/>
        <v>77-5</v>
      </c>
      <c r="H768" s="29"/>
      <c r="I768" s="30" t="s">
        <v>27</v>
      </c>
      <c r="J768" s="31" t="s">
        <v>98</v>
      </c>
      <c r="K768" s="31"/>
      <c r="L768" s="32">
        <f t="shared" si="58"/>
        <v>77</v>
      </c>
      <c r="M768" s="32" t="s">
        <v>0</v>
      </c>
      <c r="N768" s="32">
        <f t="shared" si="59"/>
        <v>5</v>
      </c>
    </row>
    <row r="769" spans="1:14" ht="31.5" customHeight="1" x14ac:dyDescent="0.4">
      <c r="A769" s="6" t="str">
        <f t="shared" si="55"/>
        <v>77-6</v>
      </c>
      <c r="B769" s="6" t="str">
        <f t="shared" si="56"/>
        <v>77-6</v>
      </c>
      <c r="C769" s="26">
        <v>77</v>
      </c>
      <c r="D769" s="27" t="s">
        <v>9</v>
      </c>
      <c r="E769" s="28">
        <v>6</v>
      </c>
      <c r="F769" s="26"/>
      <c r="G769" s="26" t="str">
        <f t="shared" si="57"/>
        <v>77-6</v>
      </c>
      <c r="H769" s="29"/>
      <c r="I769" s="30" t="s">
        <v>27</v>
      </c>
      <c r="J769" s="31" t="s">
        <v>99</v>
      </c>
      <c r="K769" s="31"/>
      <c r="L769" s="32">
        <f t="shared" si="58"/>
        <v>77</v>
      </c>
      <c r="M769" s="32" t="s">
        <v>0</v>
      </c>
      <c r="N769" s="32">
        <f t="shared" si="59"/>
        <v>6</v>
      </c>
    </row>
    <row r="770" spans="1:14" ht="31.5" customHeight="1" x14ac:dyDescent="0.4">
      <c r="A770" s="6" t="str">
        <f t="shared" si="55"/>
        <v>77-7</v>
      </c>
      <c r="B770" s="6" t="str">
        <f t="shared" si="56"/>
        <v>77-7</v>
      </c>
      <c r="C770" s="26">
        <v>77</v>
      </c>
      <c r="D770" s="27" t="s">
        <v>9</v>
      </c>
      <c r="E770" s="28">
        <v>7</v>
      </c>
      <c r="F770" s="26"/>
      <c r="G770" s="26" t="str">
        <f t="shared" si="57"/>
        <v>77-7</v>
      </c>
      <c r="H770" s="29"/>
      <c r="I770" s="30" t="s">
        <v>27</v>
      </c>
      <c r="J770" s="31" t="s">
        <v>94</v>
      </c>
      <c r="K770" s="31"/>
      <c r="L770" s="32">
        <f t="shared" si="58"/>
        <v>77</v>
      </c>
      <c r="M770" s="32" t="s">
        <v>0</v>
      </c>
      <c r="N770" s="32">
        <f t="shared" si="59"/>
        <v>7</v>
      </c>
    </row>
    <row r="771" spans="1:14" ht="31.5" customHeight="1" x14ac:dyDescent="0.4">
      <c r="A771" s="6" t="str">
        <f t="shared" si="55"/>
        <v>77-8</v>
      </c>
      <c r="B771" s="6" t="str">
        <f t="shared" si="56"/>
        <v>77-8</v>
      </c>
      <c r="C771" s="26">
        <v>77</v>
      </c>
      <c r="D771" s="27" t="s">
        <v>9</v>
      </c>
      <c r="E771" s="28">
        <v>8</v>
      </c>
      <c r="F771" s="26"/>
      <c r="G771" s="26" t="str">
        <f t="shared" si="57"/>
        <v>77-8</v>
      </c>
      <c r="H771" s="29"/>
      <c r="I771" s="30" t="s">
        <v>25</v>
      </c>
      <c r="J771" s="31" t="s">
        <v>96</v>
      </c>
      <c r="K771" s="31"/>
      <c r="L771" s="32">
        <f t="shared" si="58"/>
        <v>77</v>
      </c>
      <c r="M771" s="32" t="s">
        <v>0</v>
      </c>
      <c r="N771" s="32">
        <f t="shared" si="59"/>
        <v>8</v>
      </c>
    </row>
    <row r="772" spans="1:14" ht="31.5" customHeight="1" x14ac:dyDescent="0.4">
      <c r="A772" s="6" t="str">
        <f t="shared" si="55"/>
        <v>77-9</v>
      </c>
      <c r="B772" s="6" t="str">
        <f t="shared" si="56"/>
        <v>77-9</v>
      </c>
      <c r="C772" s="26">
        <v>77</v>
      </c>
      <c r="D772" s="27" t="s">
        <v>9</v>
      </c>
      <c r="E772" s="28">
        <v>9</v>
      </c>
      <c r="F772" s="26"/>
      <c r="G772" s="26" t="str">
        <f t="shared" si="57"/>
        <v>77-9</v>
      </c>
      <c r="H772" s="29"/>
      <c r="I772" s="30" t="s">
        <v>27</v>
      </c>
      <c r="J772" s="31" t="s">
        <v>92</v>
      </c>
      <c r="K772" s="31"/>
      <c r="L772" s="32">
        <f t="shared" si="58"/>
        <v>77</v>
      </c>
      <c r="M772" s="32" t="s">
        <v>0</v>
      </c>
      <c r="N772" s="32">
        <f t="shared" si="59"/>
        <v>9</v>
      </c>
    </row>
    <row r="773" spans="1:14" ht="31.5" customHeight="1" x14ac:dyDescent="0.4">
      <c r="A773" s="6" t="str">
        <f t="shared" si="55"/>
        <v>77-10</v>
      </c>
      <c r="B773" s="6" t="str">
        <f t="shared" si="56"/>
        <v>77-10</v>
      </c>
      <c r="C773" s="26">
        <v>77</v>
      </c>
      <c r="D773" s="27" t="s">
        <v>9</v>
      </c>
      <c r="E773" s="28">
        <v>10</v>
      </c>
      <c r="F773" s="26"/>
      <c r="G773" s="26" t="str">
        <f t="shared" si="57"/>
        <v>77-10</v>
      </c>
      <c r="H773" s="29"/>
      <c r="I773" s="30" t="s">
        <v>25</v>
      </c>
      <c r="J773" s="31" t="s">
        <v>94</v>
      </c>
      <c r="K773" s="31"/>
      <c r="L773" s="32">
        <f t="shared" si="58"/>
        <v>77</v>
      </c>
      <c r="M773" s="32" t="s">
        <v>0</v>
      </c>
      <c r="N773" s="32">
        <f t="shared" si="59"/>
        <v>10</v>
      </c>
    </row>
    <row r="774" spans="1:14" ht="31.5" customHeight="1" x14ac:dyDescent="0.4">
      <c r="A774" s="6" t="str">
        <f t="shared" ref="A774:A804" si="60">$C$3&amp;B774</f>
        <v>78-1</v>
      </c>
      <c r="B774" s="6" t="str">
        <f t="shared" ref="B774:B804" si="61">C774&amp;-E774</f>
        <v>78-1</v>
      </c>
      <c r="C774" s="26">
        <v>78</v>
      </c>
      <c r="D774" s="27" t="s">
        <v>9</v>
      </c>
      <c r="E774" s="28">
        <v>1</v>
      </c>
      <c r="F774" s="26"/>
      <c r="G774" s="26" t="str">
        <f t="shared" ref="G774:G804" si="62">C774&amp;-E774</f>
        <v>78-1</v>
      </c>
      <c r="H774" s="29"/>
      <c r="I774" s="30" t="s">
        <v>25</v>
      </c>
      <c r="J774" s="31" t="s">
        <v>95</v>
      </c>
      <c r="K774" s="31"/>
      <c r="L774" s="32">
        <f t="shared" ref="L774:L804" si="63">C774</f>
        <v>78</v>
      </c>
      <c r="M774" s="32" t="s">
        <v>0</v>
      </c>
      <c r="N774" s="32">
        <f t="shared" ref="N774:N804" si="64">E774</f>
        <v>1</v>
      </c>
    </row>
    <row r="775" spans="1:14" ht="31.5" customHeight="1" x14ac:dyDescent="0.4">
      <c r="A775" s="6" t="str">
        <f t="shared" si="60"/>
        <v>78-2</v>
      </c>
      <c r="B775" s="6" t="str">
        <f t="shared" si="61"/>
        <v>78-2</v>
      </c>
      <c r="C775" s="26">
        <v>78</v>
      </c>
      <c r="D775" s="27" t="s">
        <v>9</v>
      </c>
      <c r="E775" s="28">
        <v>2</v>
      </c>
      <c r="F775" s="26"/>
      <c r="G775" s="26" t="str">
        <f t="shared" si="62"/>
        <v>78-2</v>
      </c>
      <c r="H775" s="29"/>
      <c r="I775" s="30" t="s">
        <v>28</v>
      </c>
      <c r="J775" s="31" t="s">
        <v>96</v>
      </c>
      <c r="K775" s="31"/>
      <c r="L775" s="32">
        <f t="shared" si="63"/>
        <v>78</v>
      </c>
      <c r="M775" s="32" t="s">
        <v>0</v>
      </c>
      <c r="N775" s="32">
        <f t="shared" si="64"/>
        <v>2</v>
      </c>
    </row>
    <row r="776" spans="1:14" ht="31.5" customHeight="1" x14ac:dyDescent="0.4">
      <c r="A776" s="6" t="str">
        <f t="shared" si="60"/>
        <v>78-3</v>
      </c>
      <c r="B776" s="6" t="str">
        <f t="shared" si="61"/>
        <v>78-3</v>
      </c>
      <c r="C776" s="26">
        <v>78</v>
      </c>
      <c r="D776" s="27" t="s">
        <v>9</v>
      </c>
      <c r="E776" s="28">
        <v>3</v>
      </c>
      <c r="F776" s="26"/>
      <c r="G776" s="26" t="str">
        <f t="shared" si="62"/>
        <v>78-3</v>
      </c>
      <c r="H776" s="29"/>
      <c r="I776" s="30" t="s">
        <v>37</v>
      </c>
      <c r="J776" s="31" t="s">
        <v>96</v>
      </c>
      <c r="K776" s="31"/>
      <c r="L776" s="32">
        <f t="shared" si="63"/>
        <v>78</v>
      </c>
      <c r="M776" s="32" t="s">
        <v>0</v>
      </c>
      <c r="N776" s="32">
        <f t="shared" si="64"/>
        <v>3</v>
      </c>
    </row>
    <row r="777" spans="1:14" ht="31.5" customHeight="1" x14ac:dyDescent="0.4">
      <c r="A777" s="6" t="str">
        <f t="shared" si="60"/>
        <v>78-4</v>
      </c>
      <c r="B777" s="6" t="str">
        <f t="shared" si="61"/>
        <v>78-4</v>
      </c>
      <c r="C777" s="26">
        <v>78</v>
      </c>
      <c r="D777" s="27" t="s">
        <v>9</v>
      </c>
      <c r="E777" s="28">
        <v>4</v>
      </c>
      <c r="F777" s="26"/>
      <c r="G777" s="26" t="str">
        <f t="shared" si="62"/>
        <v>78-4</v>
      </c>
      <c r="H777" s="29"/>
      <c r="I777" s="30" t="s">
        <v>27</v>
      </c>
      <c r="J777" s="31" t="s">
        <v>92</v>
      </c>
      <c r="K777" s="31"/>
      <c r="L777" s="32">
        <f t="shared" si="63"/>
        <v>78</v>
      </c>
      <c r="M777" s="32" t="s">
        <v>0</v>
      </c>
      <c r="N777" s="32">
        <f t="shared" si="64"/>
        <v>4</v>
      </c>
    </row>
    <row r="778" spans="1:14" ht="31.5" customHeight="1" x14ac:dyDescent="0.4">
      <c r="A778" s="6" t="str">
        <f t="shared" si="60"/>
        <v>78-5</v>
      </c>
      <c r="B778" s="6" t="str">
        <f t="shared" si="61"/>
        <v>78-5</v>
      </c>
      <c r="C778" s="26">
        <v>78</v>
      </c>
      <c r="D778" s="27" t="s">
        <v>9</v>
      </c>
      <c r="E778" s="28">
        <v>5</v>
      </c>
      <c r="F778" s="26"/>
      <c r="G778" s="26" t="str">
        <f t="shared" si="62"/>
        <v>78-5</v>
      </c>
      <c r="H778" s="29"/>
      <c r="I778" s="30" t="s">
        <v>26</v>
      </c>
      <c r="J778" s="31" t="s">
        <v>96</v>
      </c>
      <c r="K778" s="31"/>
      <c r="L778" s="32">
        <f t="shared" si="63"/>
        <v>78</v>
      </c>
      <c r="M778" s="32" t="s">
        <v>0</v>
      </c>
      <c r="N778" s="32">
        <f t="shared" si="64"/>
        <v>5</v>
      </c>
    </row>
    <row r="779" spans="1:14" ht="31.5" customHeight="1" x14ac:dyDescent="0.4">
      <c r="A779" s="6" t="str">
        <f t="shared" si="60"/>
        <v>78-6</v>
      </c>
      <c r="B779" s="6" t="str">
        <f t="shared" si="61"/>
        <v>78-6</v>
      </c>
      <c r="C779" s="26">
        <v>78</v>
      </c>
      <c r="D779" s="27" t="s">
        <v>9</v>
      </c>
      <c r="E779" s="28">
        <v>6</v>
      </c>
      <c r="F779" s="26"/>
      <c r="G779" s="26" t="str">
        <f t="shared" si="62"/>
        <v>78-6</v>
      </c>
      <c r="H779" s="29"/>
      <c r="I779" s="30" t="s">
        <v>47</v>
      </c>
      <c r="J779" s="31" t="s">
        <v>92</v>
      </c>
      <c r="K779" s="31"/>
      <c r="L779" s="32">
        <f t="shared" si="63"/>
        <v>78</v>
      </c>
      <c r="M779" s="32" t="s">
        <v>0</v>
      </c>
      <c r="N779" s="32">
        <f t="shared" si="64"/>
        <v>6</v>
      </c>
    </row>
    <row r="780" spans="1:14" ht="31.5" customHeight="1" x14ac:dyDescent="0.4">
      <c r="A780" s="6" t="str">
        <f t="shared" si="60"/>
        <v>78-7</v>
      </c>
      <c r="B780" s="6" t="str">
        <f t="shared" si="61"/>
        <v>78-7</v>
      </c>
      <c r="C780" s="26">
        <v>78</v>
      </c>
      <c r="D780" s="27" t="s">
        <v>9</v>
      </c>
      <c r="E780" s="28">
        <v>7</v>
      </c>
      <c r="F780" s="26"/>
      <c r="G780" s="26" t="str">
        <f t="shared" si="62"/>
        <v>78-7</v>
      </c>
      <c r="H780" s="29"/>
      <c r="I780" s="30" t="s">
        <v>26</v>
      </c>
      <c r="J780" s="31" t="s">
        <v>92</v>
      </c>
      <c r="K780" s="31"/>
      <c r="L780" s="32">
        <f t="shared" si="63"/>
        <v>78</v>
      </c>
      <c r="M780" s="32" t="s">
        <v>0</v>
      </c>
      <c r="N780" s="32">
        <f t="shared" si="64"/>
        <v>7</v>
      </c>
    </row>
    <row r="781" spans="1:14" ht="31.5" customHeight="1" x14ac:dyDescent="0.4">
      <c r="A781" s="6" t="str">
        <f t="shared" si="60"/>
        <v>78-8</v>
      </c>
      <c r="B781" s="6" t="str">
        <f t="shared" si="61"/>
        <v>78-8</v>
      </c>
      <c r="C781" s="26">
        <v>78</v>
      </c>
      <c r="D781" s="27" t="s">
        <v>9</v>
      </c>
      <c r="E781" s="28">
        <v>8</v>
      </c>
      <c r="F781" s="26"/>
      <c r="G781" s="26" t="str">
        <f t="shared" si="62"/>
        <v>78-8</v>
      </c>
      <c r="H781" s="29"/>
      <c r="I781" s="30" t="s">
        <v>27</v>
      </c>
      <c r="J781" s="31" t="s">
        <v>99</v>
      </c>
      <c r="K781" s="31"/>
      <c r="L781" s="32">
        <f t="shared" si="63"/>
        <v>78</v>
      </c>
      <c r="M781" s="32" t="s">
        <v>0</v>
      </c>
      <c r="N781" s="32">
        <f t="shared" si="64"/>
        <v>8</v>
      </c>
    </row>
    <row r="782" spans="1:14" ht="31.5" customHeight="1" x14ac:dyDescent="0.4">
      <c r="A782" s="6" t="str">
        <f t="shared" si="60"/>
        <v>78-9</v>
      </c>
      <c r="B782" s="6" t="str">
        <f t="shared" si="61"/>
        <v>78-9</v>
      </c>
      <c r="C782" s="26">
        <v>78</v>
      </c>
      <c r="D782" s="27" t="s">
        <v>9</v>
      </c>
      <c r="E782" s="28">
        <v>9</v>
      </c>
      <c r="F782" s="26"/>
      <c r="G782" s="26" t="str">
        <f t="shared" si="62"/>
        <v>78-9</v>
      </c>
      <c r="H782" s="29"/>
      <c r="I782" s="30" t="s">
        <v>28</v>
      </c>
      <c r="J782" s="31" t="s">
        <v>95</v>
      </c>
      <c r="K782" s="31"/>
      <c r="L782" s="32">
        <f t="shared" si="63"/>
        <v>78</v>
      </c>
      <c r="M782" s="32" t="s">
        <v>0</v>
      </c>
      <c r="N782" s="32">
        <f t="shared" si="64"/>
        <v>9</v>
      </c>
    </row>
    <row r="783" spans="1:14" ht="31.5" customHeight="1" x14ac:dyDescent="0.4">
      <c r="A783" s="6" t="str">
        <f t="shared" si="60"/>
        <v>78-10</v>
      </c>
      <c r="B783" s="6" t="str">
        <f t="shared" si="61"/>
        <v>78-10</v>
      </c>
      <c r="C783" s="26">
        <v>78</v>
      </c>
      <c r="D783" s="27" t="s">
        <v>9</v>
      </c>
      <c r="E783" s="28">
        <v>10</v>
      </c>
      <c r="F783" s="26"/>
      <c r="G783" s="26" t="str">
        <f t="shared" si="62"/>
        <v>78-10</v>
      </c>
      <c r="H783" s="29"/>
      <c r="I783" s="30" t="s">
        <v>27</v>
      </c>
      <c r="J783" s="31" t="s">
        <v>91</v>
      </c>
      <c r="K783" s="31"/>
      <c r="L783" s="32">
        <f t="shared" si="63"/>
        <v>78</v>
      </c>
      <c r="M783" s="32" t="s">
        <v>0</v>
      </c>
      <c r="N783" s="32">
        <f t="shared" si="64"/>
        <v>10</v>
      </c>
    </row>
    <row r="784" spans="1:14" ht="31.5" customHeight="1" x14ac:dyDescent="0.4">
      <c r="A784" s="6" t="str">
        <f t="shared" si="60"/>
        <v>79-1</v>
      </c>
      <c r="B784" s="6" t="str">
        <f t="shared" si="61"/>
        <v>79-1</v>
      </c>
      <c r="C784" s="26">
        <v>79</v>
      </c>
      <c r="D784" s="27" t="s">
        <v>9</v>
      </c>
      <c r="E784" s="28">
        <v>1</v>
      </c>
      <c r="F784" s="26"/>
      <c r="G784" s="26" t="str">
        <f t="shared" si="62"/>
        <v>79-1</v>
      </c>
      <c r="H784" s="29"/>
      <c r="I784" s="30" t="s">
        <v>25</v>
      </c>
      <c r="J784" s="31" t="s">
        <v>92</v>
      </c>
      <c r="K784" s="31"/>
      <c r="L784" s="32">
        <f t="shared" si="63"/>
        <v>79</v>
      </c>
      <c r="M784" s="32" t="s">
        <v>0</v>
      </c>
      <c r="N784" s="32">
        <f t="shared" si="64"/>
        <v>1</v>
      </c>
    </row>
    <row r="785" spans="1:14" ht="31.5" customHeight="1" x14ac:dyDescent="0.4">
      <c r="A785" s="6" t="str">
        <f t="shared" si="60"/>
        <v>79-2</v>
      </c>
      <c r="B785" s="6" t="str">
        <f t="shared" si="61"/>
        <v>79-2</v>
      </c>
      <c r="C785" s="26">
        <v>79</v>
      </c>
      <c r="D785" s="27" t="s">
        <v>9</v>
      </c>
      <c r="E785" s="28">
        <v>2</v>
      </c>
      <c r="F785" s="26"/>
      <c r="G785" s="26" t="str">
        <f t="shared" si="62"/>
        <v>79-2</v>
      </c>
      <c r="H785" s="29"/>
      <c r="I785" s="30" t="s">
        <v>26</v>
      </c>
      <c r="J785" s="31" t="s">
        <v>92</v>
      </c>
      <c r="K785" s="31"/>
      <c r="L785" s="32">
        <f t="shared" si="63"/>
        <v>79</v>
      </c>
      <c r="M785" s="32" t="s">
        <v>0</v>
      </c>
      <c r="N785" s="32">
        <f t="shared" si="64"/>
        <v>2</v>
      </c>
    </row>
    <row r="786" spans="1:14" ht="31.5" customHeight="1" x14ac:dyDescent="0.4">
      <c r="A786" s="6" t="str">
        <f t="shared" si="60"/>
        <v>79-3</v>
      </c>
      <c r="B786" s="6" t="str">
        <f t="shared" si="61"/>
        <v>79-3</v>
      </c>
      <c r="C786" s="26">
        <v>79</v>
      </c>
      <c r="D786" s="27" t="s">
        <v>9</v>
      </c>
      <c r="E786" s="28">
        <v>3</v>
      </c>
      <c r="F786" s="26"/>
      <c r="G786" s="26" t="str">
        <f t="shared" si="62"/>
        <v>79-3</v>
      </c>
      <c r="H786" s="29"/>
      <c r="I786" s="30" t="s">
        <v>27</v>
      </c>
      <c r="J786" s="31" t="s">
        <v>94</v>
      </c>
      <c r="K786" s="31"/>
      <c r="L786" s="32">
        <f t="shared" si="63"/>
        <v>79</v>
      </c>
      <c r="M786" s="32" t="s">
        <v>0</v>
      </c>
      <c r="N786" s="32">
        <f t="shared" si="64"/>
        <v>3</v>
      </c>
    </row>
    <row r="787" spans="1:14" ht="31.5" customHeight="1" x14ac:dyDescent="0.4">
      <c r="A787" s="6" t="str">
        <f t="shared" si="60"/>
        <v>79-4</v>
      </c>
      <c r="B787" s="6" t="str">
        <f t="shared" si="61"/>
        <v>79-4</v>
      </c>
      <c r="C787" s="26">
        <v>79</v>
      </c>
      <c r="D787" s="27" t="s">
        <v>9</v>
      </c>
      <c r="E787" s="28">
        <v>4</v>
      </c>
      <c r="F787" s="26"/>
      <c r="G787" s="26" t="str">
        <f t="shared" si="62"/>
        <v>79-4</v>
      </c>
      <c r="H787" s="29"/>
      <c r="I787" s="30" t="s">
        <v>71</v>
      </c>
      <c r="J787" s="31" t="s">
        <v>93</v>
      </c>
      <c r="K787" s="31"/>
      <c r="L787" s="32">
        <f t="shared" si="63"/>
        <v>79</v>
      </c>
      <c r="M787" s="32" t="s">
        <v>0</v>
      </c>
      <c r="N787" s="32">
        <f t="shared" si="64"/>
        <v>4</v>
      </c>
    </row>
    <row r="788" spans="1:14" ht="31.5" customHeight="1" x14ac:dyDescent="0.4">
      <c r="A788" s="6" t="str">
        <f t="shared" si="60"/>
        <v>79-5</v>
      </c>
      <c r="B788" s="6" t="str">
        <f t="shared" si="61"/>
        <v>79-5</v>
      </c>
      <c r="C788" s="26">
        <v>79</v>
      </c>
      <c r="D788" s="27" t="s">
        <v>9</v>
      </c>
      <c r="E788" s="28">
        <v>5</v>
      </c>
      <c r="F788" s="26"/>
      <c r="G788" s="26" t="str">
        <f t="shared" si="62"/>
        <v>79-5</v>
      </c>
      <c r="H788" s="29"/>
      <c r="I788" s="30" t="s">
        <v>28</v>
      </c>
      <c r="J788" s="31" t="s">
        <v>93</v>
      </c>
      <c r="K788" s="31"/>
      <c r="L788" s="32">
        <f t="shared" si="63"/>
        <v>79</v>
      </c>
      <c r="M788" s="32" t="s">
        <v>0</v>
      </c>
      <c r="N788" s="32">
        <f t="shared" si="64"/>
        <v>5</v>
      </c>
    </row>
    <row r="789" spans="1:14" ht="31.5" customHeight="1" x14ac:dyDescent="0.4">
      <c r="A789" s="6" t="str">
        <f t="shared" si="60"/>
        <v>79-6</v>
      </c>
      <c r="B789" s="6" t="str">
        <f t="shared" si="61"/>
        <v>79-6</v>
      </c>
      <c r="C789" s="26">
        <v>79</v>
      </c>
      <c r="D789" s="27" t="s">
        <v>9</v>
      </c>
      <c r="E789" s="28">
        <v>6</v>
      </c>
      <c r="F789" s="69"/>
      <c r="G789" s="33" t="str">
        <f t="shared" si="62"/>
        <v>79-6</v>
      </c>
      <c r="H789" s="70"/>
      <c r="I789" s="30" t="s">
        <v>53</v>
      </c>
      <c r="J789" s="31" t="s">
        <v>92</v>
      </c>
      <c r="K789" s="31"/>
      <c r="L789" s="32">
        <f t="shared" si="63"/>
        <v>79</v>
      </c>
      <c r="M789" s="32" t="s">
        <v>0</v>
      </c>
      <c r="N789" s="32">
        <f t="shared" si="64"/>
        <v>6</v>
      </c>
    </row>
    <row r="790" spans="1:14" ht="31.5" customHeight="1" x14ac:dyDescent="0.4">
      <c r="A790" s="6" t="str">
        <f t="shared" si="60"/>
        <v>79-7</v>
      </c>
      <c r="B790" s="6" t="str">
        <f t="shared" si="61"/>
        <v>79-7</v>
      </c>
      <c r="C790" s="26">
        <v>79</v>
      </c>
      <c r="D790" s="27" t="s">
        <v>9</v>
      </c>
      <c r="E790" s="28">
        <v>7</v>
      </c>
      <c r="F790" s="34"/>
      <c r="G790" s="26" t="str">
        <f t="shared" si="62"/>
        <v>79-7</v>
      </c>
      <c r="H790" s="36"/>
      <c r="I790" s="30" t="s">
        <v>27</v>
      </c>
      <c r="J790" s="31" t="s">
        <v>92</v>
      </c>
      <c r="K790" s="31"/>
      <c r="L790" s="32">
        <f t="shared" si="63"/>
        <v>79</v>
      </c>
      <c r="M790" s="32" t="s">
        <v>0</v>
      </c>
      <c r="N790" s="32">
        <f t="shared" si="64"/>
        <v>7</v>
      </c>
    </row>
    <row r="791" spans="1:14" ht="31.5" customHeight="1" x14ac:dyDescent="0.4">
      <c r="A791" s="6" t="str">
        <f t="shared" si="60"/>
        <v>79-8</v>
      </c>
      <c r="B791" s="6" t="str">
        <f t="shared" si="61"/>
        <v>79-8</v>
      </c>
      <c r="C791" s="26">
        <v>79</v>
      </c>
      <c r="D791" s="27" t="s">
        <v>9</v>
      </c>
      <c r="E791" s="28">
        <v>8</v>
      </c>
      <c r="F791" s="26"/>
      <c r="G791" s="26" t="str">
        <f t="shared" si="62"/>
        <v>79-8</v>
      </c>
      <c r="H791" s="29"/>
      <c r="I791" s="30" t="s">
        <v>26</v>
      </c>
      <c r="J791" s="31" t="s">
        <v>96</v>
      </c>
      <c r="K791" s="31"/>
      <c r="L791" s="32">
        <f t="shared" si="63"/>
        <v>79</v>
      </c>
      <c r="M791" s="32" t="s">
        <v>0</v>
      </c>
      <c r="N791" s="32">
        <f t="shared" si="64"/>
        <v>8</v>
      </c>
    </row>
    <row r="792" spans="1:14" ht="31.5" customHeight="1" x14ac:dyDescent="0.4">
      <c r="A792" s="6" t="str">
        <f t="shared" si="60"/>
        <v>79-9</v>
      </c>
      <c r="B792" s="6" t="str">
        <f t="shared" si="61"/>
        <v>79-9</v>
      </c>
      <c r="C792" s="26">
        <v>79</v>
      </c>
      <c r="D792" s="27" t="s">
        <v>9</v>
      </c>
      <c r="E792" s="28">
        <v>9</v>
      </c>
      <c r="F792" s="26"/>
      <c r="G792" s="26" t="str">
        <f t="shared" si="62"/>
        <v>79-9</v>
      </c>
      <c r="H792" s="29"/>
      <c r="I792" s="30" t="s">
        <v>26</v>
      </c>
      <c r="J792" s="31" t="s">
        <v>93</v>
      </c>
      <c r="K792" s="31"/>
      <c r="L792" s="32">
        <f t="shared" si="63"/>
        <v>79</v>
      </c>
      <c r="M792" s="32" t="s">
        <v>0</v>
      </c>
      <c r="N792" s="32">
        <f t="shared" si="64"/>
        <v>9</v>
      </c>
    </row>
    <row r="793" spans="1:14" ht="31.5" customHeight="1" x14ac:dyDescent="0.4">
      <c r="A793" s="6" t="str">
        <f t="shared" si="60"/>
        <v>79-10</v>
      </c>
      <c r="B793" s="6" t="str">
        <f t="shared" si="61"/>
        <v>79-10</v>
      </c>
      <c r="C793" s="26">
        <v>79</v>
      </c>
      <c r="D793" s="27" t="s">
        <v>9</v>
      </c>
      <c r="E793" s="28">
        <v>10</v>
      </c>
      <c r="F793" s="26"/>
      <c r="G793" s="26" t="str">
        <f t="shared" si="62"/>
        <v>79-10</v>
      </c>
      <c r="H793" s="29"/>
      <c r="I793" s="30" t="s">
        <v>41</v>
      </c>
      <c r="J793" s="31" t="s">
        <v>94</v>
      </c>
      <c r="K793" s="31"/>
      <c r="L793" s="32">
        <f t="shared" si="63"/>
        <v>79</v>
      </c>
      <c r="M793" s="32" t="s">
        <v>0</v>
      </c>
      <c r="N793" s="32">
        <f t="shared" si="64"/>
        <v>10</v>
      </c>
    </row>
    <row r="794" spans="1:14" ht="31.5" customHeight="1" x14ac:dyDescent="0.4">
      <c r="A794" s="6" t="str">
        <f t="shared" si="60"/>
        <v>80-1</v>
      </c>
      <c r="B794" s="6" t="str">
        <f t="shared" si="61"/>
        <v>80-1</v>
      </c>
      <c r="C794" s="26">
        <v>80</v>
      </c>
      <c r="D794" s="27" t="s">
        <v>9</v>
      </c>
      <c r="E794" s="28">
        <v>1</v>
      </c>
      <c r="F794" s="26"/>
      <c r="G794" s="26" t="str">
        <f t="shared" si="62"/>
        <v>80-1</v>
      </c>
      <c r="H794" s="29"/>
      <c r="I794" s="30" t="s">
        <v>41</v>
      </c>
      <c r="J794" s="31" t="s">
        <v>94</v>
      </c>
      <c r="K794" s="31"/>
      <c r="L794" s="32">
        <f t="shared" si="63"/>
        <v>80</v>
      </c>
      <c r="M794" s="32" t="s">
        <v>0</v>
      </c>
      <c r="N794" s="32">
        <f t="shared" si="64"/>
        <v>1</v>
      </c>
    </row>
    <row r="795" spans="1:14" ht="31.5" customHeight="1" x14ac:dyDescent="0.4">
      <c r="A795" s="6" t="str">
        <f t="shared" si="60"/>
        <v>80-2</v>
      </c>
      <c r="B795" s="6" t="str">
        <f t="shared" si="61"/>
        <v>80-2</v>
      </c>
      <c r="C795" s="26">
        <v>80</v>
      </c>
      <c r="D795" s="27" t="s">
        <v>9</v>
      </c>
      <c r="E795" s="28">
        <v>2</v>
      </c>
      <c r="F795" s="26"/>
      <c r="G795" s="26" t="str">
        <f t="shared" si="62"/>
        <v>80-2</v>
      </c>
      <c r="H795" s="29"/>
      <c r="I795" s="30" t="s">
        <v>41</v>
      </c>
      <c r="J795" s="31" t="s">
        <v>94</v>
      </c>
      <c r="K795" s="31"/>
      <c r="L795" s="32">
        <f t="shared" si="63"/>
        <v>80</v>
      </c>
      <c r="M795" s="32" t="s">
        <v>0</v>
      </c>
      <c r="N795" s="32">
        <f t="shared" si="64"/>
        <v>2</v>
      </c>
    </row>
    <row r="796" spans="1:14" ht="31.5" customHeight="1" x14ac:dyDescent="0.4">
      <c r="A796" s="6" t="str">
        <f t="shared" si="60"/>
        <v>80-3</v>
      </c>
      <c r="B796" s="6" t="str">
        <f t="shared" si="61"/>
        <v>80-3</v>
      </c>
      <c r="C796" s="26">
        <v>80</v>
      </c>
      <c r="D796" s="27" t="s">
        <v>9</v>
      </c>
      <c r="E796" s="28">
        <v>3</v>
      </c>
      <c r="F796" s="26"/>
      <c r="G796" s="26" t="str">
        <f t="shared" si="62"/>
        <v>80-3</v>
      </c>
      <c r="H796" s="29"/>
      <c r="I796" s="30" t="s">
        <v>26</v>
      </c>
      <c r="J796" s="31" t="s">
        <v>96</v>
      </c>
      <c r="K796" s="31"/>
      <c r="L796" s="32">
        <f t="shared" si="63"/>
        <v>80</v>
      </c>
      <c r="M796" s="32" t="s">
        <v>0</v>
      </c>
      <c r="N796" s="32">
        <f t="shared" si="64"/>
        <v>3</v>
      </c>
    </row>
    <row r="797" spans="1:14" ht="31.5" customHeight="1" x14ac:dyDescent="0.4">
      <c r="A797" s="6" t="str">
        <f t="shared" si="60"/>
        <v>80-4</v>
      </c>
      <c r="B797" s="6" t="str">
        <f t="shared" si="61"/>
        <v>80-4</v>
      </c>
      <c r="C797" s="26">
        <v>80</v>
      </c>
      <c r="D797" s="27" t="s">
        <v>9</v>
      </c>
      <c r="E797" s="28">
        <v>4</v>
      </c>
      <c r="F797" s="26"/>
      <c r="G797" s="26" t="str">
        <f t="shared" si="62"/>
        <v>80-4</v>
      </c>
      <c r="H797" s="29"/>
      <c r="I797" s="30" t="s">
        <v>28</v>
      </c>
      <c r="J797" s="31" t="s">
        <v>92</v>
      </c>
      <c r="K797" s="31"/>
      <c r="L797" s="32">
        <f t="shared" si="63"/>
        <v>80</v>
      </c>
      <c r="M797" s="32" t="s">
        <v>0</v>
      </c>
      <c r="N797" s="32">
        <f t="shared" si="64"/>
        <v>4</v>
      </c>
    </row>
    <row r="798" spans="1:14" ht="31.5" customHeight="1" x14ac:dyDescent="0.4">
      <c r="A798" s="6" t="str">
        <f t="shared" si="60"/>
        <v>80-5</v>
      </c>
      <c r="B798" s="6" t="str">
        <f t="shared" si="61"/>
        <v>80-5</v>
      </c>
      <c r="C798" s="26">
        <v>80</v>
      </c>
      <c r="D798" s="27" t="s">
        <v>9</v>
      </c>
      <c r="E798" s="28">
        <v>5</v>
      </c>
      <c r="F798" s="26"/>
      <c r="G798" s="26" t="str">
        <f t="shared" si="62"/>
        <v>80-5</v>
      </c>
      <c r="H798" s="29"/>
      <c r="I798" s="30" t="s">
        <v>50</v>
      </c>
      <c r="J798" s="31" t="s">
        <v>99</v>
      </c>
      <c r="K798" s="31"/>
      <c r="L798" s="32">
        <f t="shared" si="63"/>
        <v>80</v>
      </c>
      <c r="M798" s="32" t="s">
        <v>0</v>
      </c>
      <c r="N798" s="32">
        <f t="shared" si="64"/>
        <v>5</v>
      </c>
    </row>
    <row r="799" spans="1:14" ht="31.5" customHeight="1" x14ac:dyDescent="0.4">
      <c r="A799" s="6" t="str">
        <f t="shared" si="60"/>
        <v>80-6</v>
      </c>
      <c r="B799" s="6" t="str">
        <f t="shared" si="61"/>
        <v>80-6</v>
      </c>
      <c r="C799" s="26">
        <v>80</v>
      </c>
      <c r="D799" s="27" t="s">
        <v>9</v>
      </c>
      <c r="E799" s="28">
        <v>6</v>
      </c>
      <c r="F799" s="26"/>
      <c r="G799" s="26" t="str">
        <f t="shared" si="62"/>
        <v>80-6</v>
      </c>
      <c r="H799" s="29"/>
      <c r="I799" s="30" t="s">
        <v>47</v>
      </c>
      <c r="J799" s="31" t="s">
        <v>91</v>
      </c>
      <c r="K799" s="31"/>
      <c r="L799" s="32">
        <f t="shared" si="63"/>
        <v>80</v>
      </c>
      <c r="M799" s="32" t="s">
        <v>0</v>
      </c>
      <c r="N799" s="32">
        <f t="shared" si="64"/>
        <v>6</v>
      </c>
    </row>
    <row r="800" spans="1:14" ht="31.5" customHeight="1" x14ac:dyDescent="0.4">
      <c r="A800" s="6" t="str">
        <f t="shared" si="60"/>
        <v>80-7</v>
      </c>
      <c r="B800" s="6" t="str">
        <f t="shared" si="61"/>
        <v>80-7</v>
      </c>
      <c r="C800" s="26">
        <v>80</v>
      </c>
      <c r="D800" s="27" t="s">
        <v>9</v>
      </c>
      <c r="E800" s="28">
        <v>7</v>
      </c>
      <c r="F800" s="26"/>
      <c r="G800" s="26" t="str">
        <f t="shared" si="62"/>
        <v>80-7</v>
      </c>
      <c r="H800" s="29"/>
      <c r="I800" s="30" t="s">
        <v>27</v>
      </c>
      <c r="J800" s="31" t="s">
        <v>99</v>
      </c>
      <c r="K800" s="31"/>
      <c r="L800" s="32">
        <f t="shared" si="63"/>
        <v>80</v>
      </c>
      <c r="M800" s="32" t="s">
        <v>0</v>
      </c>
      <c r="N800" s="32">
        <f t="shared" si="64"/>
        <v>7</v>
      </c>
    </row>
    <row r="801" spans="1:14" ht="31.5" customHeight="1" x14ac:dyDescent="0.4">
      <c r="A801" s="6" t="str">
        <f t="shared" si="60"/>
        <v>80-8</v>
      </c>
      <c r="B801" s="6" t="str">
        <f t="shared" si="61"/>
        <v>80-8</v>
      </c>
      <c r="C801" s="26">
        <v>80</v>
      </c>
      <c r="D801" s="27" t="s">
        <v>9</v>
      </c>
      <c r="E801" s="28">
        <v>8</v>
      </c>
      <c r="F801" s="26"/>
      <c r="G801" s="26" t="str">
        <f t="shared" si="62"/>
        <v>80-8</v>
      </c>
      <c r="H801" s="29"/>
      <c r="I801" s="30" t="s">
        <v>26</v>
      </c>
      <c r="J801" s="31" t="s">
        <v>99</v>
      </c>
      <c r="K801" s="31"/>
      <c r="L801" s="32">
        <f t="shared" si="63"/>
        <v>80</v>
      </c>
      <c r="M801" s="32" t="s">
        <v>0</v>
      </c>
      <c r="N801" s="32">
        <f t="shared" si="64"/>
        <v>8</v>
      </c>
    </row>
    <row r="802" spans="1:14" ht="31.5" customHeight="1" x14ac:dyDescent="0.4">
      <c r="A802" s="6" t="str">
        <f t="shared" si="60"/>
        <v>80-9</v>
      </c>
      <c r="B802" s="6" t="str">
        <f t="shared" si="61"/>
        <v>80-9</v>
      </c>
      <c r="C802" s="26">
        <v>80</v>
      </c>
      <c r="D802" s="27" t="s">
        <v>9</v>
      </c>
      <c r="E802" s="28">
        <v>9</v>
      </c>
      <c r="F802" s="26"/>
      <c r="G802" s="26" t="str">
        <f t="shared" si="62"/>
        <v>80-9</v>
      </c>
      <c r="H802" s="29"/>
      <c r="I802" s="30" t="s">
        <v>25</v>
      </c>
      <c r="J802" s="31" t="s">
        <v>92</v>
      </c>
      <c r="K802" s="31"/>
      <c r="L802" s="32">
        <f t="shared" si="63"/>
        <v>80</v>
      </c>
      <c r="M802" s="32" t="s">
        <v>0</v>
      </c>
      <c r="N802" s="32">
        <f t="shared" si="64"/>
        <v>9</v>
      </c>
    </row>
    <row r="803" spans="1:14" ht="31.5" customHeight="1" x14ac:dyDescent="0.4">
      <c r="A803" s="6" t="str">
        <f t="shared" si="60"/>
        <v>80-10</v>
      </c>
      <c r="B803" s="6" t="str">
        <f t="shared" si="61"/>
        <v>80-10</v>
      </c>
      <c r="C803" s="26">
        <v>80</v>
      </c>
      <c r="D803" s="27" t="s">
        <v>9</v>
      </c>
      <c r="E803" s="28">
        <v>10</v>
      </c>
      <c r="F803" s="26"/>
      <c r="G803" s="26" t="str">
        <f t="shared" si="62"/>
        <v>80-10</v>
      </c>
      <c r="H803" s="29"/>
      <c r="I803" s="30" t="s">
        <v>28</v>
      </c>
      <c r="J803" s="31" t="s">
        <v>91</v>
      </c>
      <c r="K803" s="31"/>
      <c r="L803" s="32">
        <f t="shared" si="63"/>
        <v>80</v>
      </c>
      <c r="M803" s="32" t="s">
        <v>0</v>
      </c>
      <c r="N803" s="32">
        <f t="shared" si="64"/>
        <v>10</v>
      </c>
    </row>
    <row r="804" spans="1:14" ht="31.5" customHeight="1" x14ac:dyDescent="0.4">
      <c r="A804" s="6" t="str">
        <f t="shared" si="60"/>
        <v>81-1</v>
      </c>
      <c r="B804" s="6" t="str">
        <f t="shared" si="61"/>
        <v>81-1</v>
      </c>
      <c r="C804" s="26">
        <v>81</v>
      </c>
      <c r="D804" s="27" t="s">
        <v>9</v>
      </c>
      <c r="E804" s="28">
        <v>1</v>
      </c>
      <c r="F804" s="26"/>
      <c r="G804" s="26" t="str">
        <f t="shared" si="62"/>
        <v>81-1</v>
      </c>
      <c r="H804" s="29"/>
      <c r="I804" s="30" t="s">
        <v>28</v>
      </c>
      <c r="J804" s="31" t="s">
        <v>91</v>
      </c>
      <c r="K804" s="31"/>
      <c r="L804" s="32">
        <f t="shared" si="63"/>
        <v>81</v>
      </c>
      <c r="M804" s="32" t="s">
        <v>0</v>
      </c>
      <c r="N804" s="32">
        <f t="shared" si="64"/>
        <v>1</v>
      </c>
    </row>
  </sheetData>
  <autoFilter ref="C4:N804" xr:uid="{4B1F450D-BEBC-411D-9E04-35668ECCE0C4}"/>
  <mergeCells count="17">
    <mergeCell ref="O17:Y21"/>
    <mergeCell ref="O665:X669"/>
    <mergeCell ref="P672:T672"/>
    <mergeCell ref="V672:Y672"/>
    <mergeCell ref="O673:O674"/>
    <mergeCell ref="P673:T673"/>
    <mergeCell ref="V673:Y673"/>
    <mergeCell ref="P674:Y674"/>
    <mergeCell ref="V5:Y5"/>
    <mergeCell ref="O8:Y13"/>
    <mergeCell ref="O14:Y15"/>
    <mergeCell ref="C2:E2"/>
    <mergeCell ref="H2:N2"/>
    <mergeCell ref="C3:E3"/>
    <mergeCell ref="S3:T3"/>
    <mergeCell ref="P5:T5"/>
    <mergeCell ref="P6:T6"/>
  </mergeCells>
  <phoneticPr fontId="1"/>
  <dataValidations count="2">
    <dataValidation errorStyle="warning" allowBlank="1" showErrorMessage="1" errorTitle="注意" error="&quot;金額欄&quot;へご入力ください" sqref="I5:K7 I9:K9" xr:uid="{96D13511-CDFF-4A8C-BB0C-BEA568ACF37E}"/>
    <dataValidation type="custom" allowBlank="1" showInputMessage="1" showErrorMessage="1" errorTitle="入力単位の確認" error="1000円単位以上でご入力をお願いいたします。" sqref="H5:H1048576" xr:uid="{632AEC3D-D9B6-4378-9A6B-800E0F46BCB8}">
      <formula1>MOD(H5:H804,1000)=0</formula1>
    </dataValidation>
  </dataValidations>
  <pageMargins left="0.23622047244094491" right="0.23622047244094491" top="0.74803149606299213" bottom="0.74803149606299213" header="0.31496062992125984" footer="0.31496062992125984"/>
  <pageSetup paperSize="9" scale="63" fitToHeight="0" orientation="portrait" horizontalDpi="1200" verticalDpi="1200" r:id="rId1"/>
  <headerFooter>
    <oddFooter>&amp;P / &amp;N ページ</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804"/>
  <sheetViews>
    <sheetView showZeros="0" view="pageBreakPreview" zoomScale="85" zoomScaleNormal="88" zoomScaleSheetLayoutView="85" workbookViewId="0">
      <pane ySplit="4" topLeftCell="A5" activePane="bottomLeft" state="frozen"/>
      <selection activeCell="P5" sqref="P5:T5"/>
      <selection pane="bottomLeft" activeCell="P5" sqref="P5:T5"/>
    </sheetView>
  </sheetViews>
  <sheetFormatPr defaultColWidth="8.5" defaultRowHeight="31.5" customHeight="1" x14ac:dyDescent="0.4"/>
  <cols>
    <col min="1" max="2" width="8.5" style="4" hidden="1" customWidth="1"/>
    <col min="3" max="3" width="5.625" style="37" customWidth="1"/>
    <col min="4" max="4" width="3.125" style="38" customWidth="1"/>
    <col min="5" max="5" width="9.625" style="37" bestFit="1" customWidth="1"/>
    <col min="6" max="6" width="13.5" style="37" customWidth="1"/>
    <col min="7" max="7" width="2.375" style="13" hidden="1" customWidth="1"/>
    <col min="8" max="8" width="19.875" style="42" customWidth="1"/>
    <col min="9" max="9" width="22.125" style="39" customWidth="1"/>
    <col min="10" max="10" width="15.125" style="40" customWidth="1"/>
    <col min="11" max="11" width="38.375" style="40" customWidth="1"/>
    <col min="12" max="12" width="7.625" style="13" customWidth="1"/>
    <col min="13" max="13" width="2" style="11" bestFit="1" customWidth="1"/>
    <col min="14" max="14" width="7.625" style="13" customWidth="1"/>
    <col min="15" max="15" width="9.625" style="4" customWidth="1"/>
    <col min="16" max="16" width="3.375" style="4" bestFit="1" customWidth="1"/>
    <col min="17" max="17" width="8.5" style="4" customWidth="1"/>
    <col min="18" max="18" width="8.5" style="4" hidden="1" customWidth="1"/>
    <col min="19" max="19" width="8.5" style="4" customWidth="1"/>
    <col min="20" max="20" width="15.875" style="4" customWidth="1"/>
    <col min="21" max="16384" width="8.5" style="4"/>
  </cols>
  <sheetData>
    <row r="1" spans="1:25" ht="31.5" hidden="1" customHeight="1" x14ac:dyDescent="0.4">
      <c r="A1" s="4" t="s">
        <v>0</v>
      </c>
      <c r="B1" s="4" t="s">
        <v>0</v>
      </c>
      <c r="C1" s="11" t="s">
        <v>0</v>
      </c>
      <c r="D1" s="11" t="s">
        <v>0</v>
      </c>
      <c r="E1" s="11" t="s">
        <v>0</v>
      </c>
      <c r="F1" s="11" t="s">
        <v>0</v>
      </c>
      <c r="G1" s="11" t="s">
        <v>0</v>
      </c>
      <c r="H1" s="13" t="s">
        <v>0</v>
      </c>
      <c r="I1" s="11" t="s">
        <v>0</v>
      </c>
      <c r="J1" s="11" t="s">
        <v>0</v>
      </c>
      <c r="K1" s="11" t="s">
        <v>0</v>
      </c>
      <c r="L1" s="11" t="s">
        <v>0</v>
      </c>
      <c r="M1" s="11" t="s">
        <v>0</v>
      </c>
      <c r="N1" s="11" t="s">
        <v>0</v>
      </c>
    </row>
    <row r="2" spans="1:25" ht="31.5" customHeight="1" thickBot="1" x14ac:dyDescent="0.45">
      <c r="C2" s="53" t="s">
        <v>21</v>
      </c>
      <c r="D2" s="53"/>
      <c r="E2" s="53"/>
      <c r="F2" s="16"/>
      <c r="G2" s="16"/>
      <c r="H2" s="54" t="s">
        <v>22</v>
      </c>
      <c r="I2" s="54"/>
      <c r="J2" s="54"/>
      <c r="K2" s="54"/>
      <c r="L2" s="54"/>
      <c r="M2" s="54"/>
      <c r="N2" s="54"/>
      <c r="O2" s="3" t="s">
        <v>6</v>
      </c>
      <c r="P2" s="3" t="s">
        <v>3</v>
      </c>
      <c r="Q2" s="3" t="s">
        <v>7</v>
      </c>
    </row>
    <row r="3" spans="1:25" ht="37.5" customHeight="1" thickTop="1" thickBot="1" x14ac:dyDescent="0.45">
      <c r="C3" s="55">
        <f>【事前入札】7月大阪アパレル大会!C3</f>
        <v>0</v>
      </c>
      <c r="D3" s="55"/>
      <c r="E3" s="55"/>
      <c r="F3" s="18" t="s">
        <v>15</v>
      </c>
      <c r="G3" s="17"/>
      <c r="H3" s="41">
        <f>SUM(H5:H1048576)</f>
        <v>0</v>
      </c>
      <c r="I3" s="19"/>
      <c r="J3" s="43" t="s">
        <v>8</v>
      </c>
      <c r="K3" s="44" t="str">
        <f>IF(Q5="","右側の入札業者情報を入力してください⇒",Q5)</f>
        <v>右側の入札業者情報を入力してください⇒</v>
      </c>
      <c r="O3" s="9"/>
      <c r="P3" s="5" t="s">
        <v>0</v>
      </c>
      <c r="Q3" s="10"/>
      <c r="R3" s="6" t="str">
        <f>O3&amp;P3&amp;Q3</f>
        <v>-</v>
      </c>
      <c r="S3" s="56" t="str">
        <f>IFERROR(IF(R3="","検索",HYPERLINK("#H"&amp;MATCH(R3,G:G,0),"検索")),"対象が見つかりません")</f>
        <v>検索</v>
      </c>
      <c r="T3" s="56"/>
    </row>
    <row r="4" spans="1:25" s="6" customFormat="1" ht="31.5" customHeight="1" thickTop="1" thickBot="1" x14ac:dyDescent="0.45">
      <c r="C4" s="20" t="s">
        <v>12</v>
      </c>
      <c r="D4" s="20"/>
      <c r="E4" s="21" t="s">
        <v>13</v>
      </c>
      <c r="F4" s="21" t="s">
        <v>14</v>
      </c>
      <c r="G4" s="22"/>
      <c r="H4" s="23" t="s">
        <v>4</v>
      </c>
      <c r="I4" s="24" t="s">
        <v>5</v>
      </c>
      <c r="J4" s="24" t="s">
        <v>10</v>
      </c>
      <c r="K4" s="25" t="s">
        <v>11</v>
      </c>
      <c r="L4" s="20" t="s">
        <v>12</v>
      </c>
      <c r="M4" s="20"/>
      <c r="N4" s="21" t="s">
        <v>13</v>
      </c>
      <c r="O4" s="1"/>
      <c r="P4" s="11"/>
      <c r="Q4" s="11"/>
      <c r="R4" s="11"/>
      <c r="S4" s="11"/>
      <c r="T4" s="11"/>
      <c r="U4" s="1"/>
      <c r="V4" s="11"/>
      <c r="W4" s="11"/>
      <c r="X4" s="11"/>
      <c r="Y4" s="11"/>
    </row>
    <row r="5" spans="1:25" s="6" customFormat="1" ht="31.5" customHeight="1" thickTop="1" thickBot="1" x14ac:dyDescent="0.45">
      <c r="A5" s="6" t="str">
        <f>$C$3&amp;B5</f>
        <v>0501-1</v>
      </c>
      <c r="B5" s="6" t="str">
        <f>C5&amp;-E5</f>
        <v>501-1</v>
      </c>
      <c r="C5" s="26">
        <v>501</v>
      </c>
      <c r="D5" s="27" t="s">
        <v>9</v>
      </c>
      <c r="E5" s="28">
        <v>1</v>
      </c>
      <c r="F5" s="26"/>
      <c r="G5" s="26" t="str">
        <f>C5&amp;-E5</f>
        <v>501-1</v>
      </c>
      <c r="H5" s="29">
        <f>VLOOKUP($B5,番号管理シート!$B:$D,3,FALSE)</f>
        <v>0</v>
      </c>
      <c r="I5" s="30" t="s">
        <v>25</v>
      </c>
      <c r="J5" s="31" t="s">
        <v>72</v>
      </c>
      <c r="K5" s="31" t="s">
        <v>101</v>
      </c>
      <c r="L5" s="32">
        <f>C5</f>
        <v>501</v>
      </c>
      <c r="M5" s="32" t="s">
        <v>0</v>
      </c>
      <c r="N5" s="32">
        <f>E5</f>
        <v>1</v>
      </c>
      <c r="O5" s="12" t="s">
        <v>2</v>
      </c>
      <c r="P5" s="57"/>
      <c r="Q5" s="58"/>
      <c r="R5" s="58"/>
      <c r="S5" s="58"/>
      <c r="T5" s="59"/>
      <c r="U5" s="7" t="s">
        <v>1</v>
      </c>
      <c r="V5" s="47"/>
      <c r="W5" s="47"/>
      <c r="X5" s="47"/>
      <c r="Y5" s="47"/>
    </row>
    <row r="6" spans="1:25" s="6" customFormat="1" ht="31.5" customHeight="1" thickTop="1" thickBot="1" x14ac:dyDescent="0.45">
      <c r="A6" s="6" t="str">
        <f t="shared" ref="A6:A69" si="0">$C$3&amp;B6</f>
        <v>0501-2</v>
      </c>
      <c r="B6" s="6" t="str">
        <f t="shared" ref="B6:B69" si="1">C6&amp;-E6</f>
        <v>501-2</v>
      </c>
      <c r="C6" s="26">
        <v>501</v>
      </c>
      <c r="D6" s="27" t="s">
        <v>9</v>
      </c>
      <c r="E6" s="28">
        <v>2</v>
      </c>
      <c r="F6" s="26"/>
      <c r="G6" s="26" t="str">
        <f t="shared" ref="G6:G69" si="2">C6&amp;-E6</f>
        <v>501-2</v>
      </c>
      <c r="H6" s="29">
        <f>VLOOKUP($B6,番号管理シート!$B:$D,3,FALSE)</f>
        <v>0</v>
      </c>
      <c r="I6" s="30" t="s">
        <v>26</v>
      </c>
      <c r="J6" s="31" t="s">
        <v>73</v>
      </c>
      <c r="K6" s="31" t="s">
        <v>102</v>
      </c>
      <c r="L6" s="32">
        <f t="shared" ref="L6:L69" si="3">C6</f>
        <v>501</v>
      </c>
      <c r="M6" s="32" t="s">
        <v>0</v>
      </c>
      <c r="N6" s="32">
        <f t="shared" ref="N6:N69" si="4">E6</f>
        <v>2</v>
      </c>
      <c r="O6" s="8" t="s">
        <v>16</v>
      </c>
      <c r="P6" s="60"/>
      <c r="Q6" s="61"/>
      <c r="R6" s="61"/>
      <c r="S6" s="61"/>
      <c r="T6" s="62"/>
      <c r="U6" s="15"/>
      <c r="V6" s="2"/>
      <c r="W6" s="2"/>
      <c r="X6" s="2"/>
      <c r="Y6" s="2"/>
    </row>
    <row r="7" spans="1:25" s="6" customFormat="1" ht="31.5" customHeight="1" thickTop="1" x14ac:dyDescent="0.4">
      <c r="A7" s="6" t="str">
        <f t="shared" si="0"/>
        <v>0501-3</v>
      </c>
      <c r="B7" s="6" t="str">
        <f t="shared" si="1"/>
        <v>501-3</v>
      </c>
      <c r="C7" s="26">
        <v>501</v>
      </c>
      <c r="D7" s="27" t="s">
        <v>9</v>
      </c>
      <c r="E7" s="28">
        <v>3</v>
      </c>
      <c r="F7" s="26"/>
      <c r="G7" s="26" t="str">
        <f t="shared" si="2"/>
        <v>501-3</v>
      </c>
      <c r="H7" s="29">
        <f>VLOOKUP($B7,番号管理シート!$B:$D,3,FALSE)</f>
        <v>0</v>
      </c>
      <c r="I7" s="30" t="s">
        <v>27</v>
      </c>
      <c r="J7" s="31" t="s">
        <v>74</v>
      </c>
      <c r="K7" s="31" t="s">
        <v>103</v>
      </c>
      <c r="L7" s="32">
        <f t="shared" si="3"/>
        <v>501</v>
      </c>
      <c r="M7" s="32" t="s">
        <v>0</v>
      </c>
      <c r="N7" s="32">
        <f t="shared" si="4"/>
        <v>3</v>
      </c>
      <c r="O7" s="14"/>
      <c r="P7" s="11"/>
      <c r="Q7" s="11"/>
      <c r="R7" s="11"/>
      <c r="S7" s="11"/>
      <c r="T7" s="11"/>
      <c r="U7" s="11"/>
      <c r="V7" s="11"/>
      <c r="W7" s="11"/>
      <c r="X7" s="11"/>
      <c r="Y7" s="11"/>
    </row>
    <row r="8" spans="1:25" s="6" customFormat="1" ht="31.5" customHeight="1" x14ac:dyDescent="0.4">
      <c r="A8" s="6" t="str">
        <f t="shared" si="0"/>
        <v>0501-4</v>
      </c>
      <c r="B8" s="6" t="str">
        <f t="shared" si="1"/>
        <v>501-4</v>
      </c>
      <c r="C8" s="26">
        <v>501</v>
      </c>
      <c r="D8" s="27" t="s">
        <v>9</v>
      </c>
      <c r="E8" s="28">
        <v>4</v>
      </c>
      <c r="F8" s="26"/>
      <c r="G8" s="26" t="str">
        <f t="shared" si="2"/>
        <v>501-4</v>
      </c>
      <c r="H8" s="29">
        <f>VLOOKUP($B8,番号管理シート!$B:$D,3,FALSE)</f>
        <v>0</v>
      </c>
      <c r="I8" s="30" t="s">
        <v>27</v>
      </c>
      <c r="J8" s="31" t="s">
        <v>75</v>
      </c>
      <c r="K8" s="31" t="s">
        <v>104</v>
      </c>
      <c r="L8" s="32">
        <f t="shared" si="3"/>
        <v>501</v>
      </c>
      <c r="M8" s="32" t="s">
        <v>0</v>
      </c>
      <c r="N8" s="32">
        <f t="shared" si="4"/>
        <v>4</v>
      </c>
      <c r="O8" s="48" t="s">
        <v>23</v>
      </c>
      <c r="P8" s="49"/>
      <c r="Q8" s="49"/>
      <c r="R8" s="49"/>
      <c r="S8" s="49"/>
      <c r="T8" s="49"/>
      <c r="U8" s="49"/>
      <c r="V8" s="49"/>
      <c r="W8" s="49"/>
      <c r="X8" s="49"/>
      <c r="Y8" s="49"/>
    </row>
    <row r="9" spans="1:25" s="6" customFormat="1" ht="31.5" customHeight="1" x14ac:dyDescent="0.4">
      <c r="A9" s="6" t="str">
        <f t="shared" si="0"/>
        <v>0501-6</v>
      </c>
      <c r="B9" s="6" t="str">
        <f t="shared" si="1"/>
        <v>501-6</v>
      </c>
      <c r="C9" s="26">
        <v>501</v>
      </c>
      <c r="D9" s="27" t="s">
        <v>9</v>
      </c>
      <c r="E9" s="28">
        <v>6</v>
      </c>
      <c r="F9" s="26"/>
      <c r="G9" s="26" t="str">
        <f t="shared" si="2"/>
        <v>501-6</v>
      </c>
      <c r="H9" s="29">
        <f>VLOOKUP($B9,番号管理シート!$B:$D,3,FALSE)</f>
        <v>0</v>
      </c>
      <c r="I9" s="30" t="s">
        <v>27</v>
      </c>
      <c r="J9" s="31" t="s">
        <v>74</v>
      </c>
      <c r="K9" s="31" t="s">
        <v>105</v>
      </c>
      <c r="L9" s="32">
        <f t="shared" si="3"/>
        <v>501</v>
      </c>
      <c r="M9" s="32" t="s">
        <v>0</v>
      </c>
      <c r="N9" s="32">
        <f t="shared" si="4"/>
        <v>6</v>
      </c>
      <c r="O9" s="48"/>
      <c r="P9" s="49"/>
      <c r="Q9" s="49"/>
      <c r="R9" s="49"/>
      <c r="S9" s="49"/>
      <c r="T9" s="49"/>
      <c r="U9" s="49"/>
      <c r="V9" s="49"/>
      <c r="W9" s="49"/>
      <c r="X9" s="49"/>
      <c r="Y9" s="49"/>
    </row>
    <row r="10" spans="1:25" s="6" customFormat="1" ht="31.5" customHeight="1" x14ac:dyDescent="0.4">
      <c r="A10" s="6" t="str">
        <f t="shared" si="0"/>
        <v>0501-8</v>
      </c>
      <c r="B10" s="6" t="str">
        <f t="shared" si="1"/>
        <v>501-8</v>
      </c>
      <c r="C10" s="26">
        <v>501</v>
      </c>
      <c r="D10" s="27" t="s">
        <v>9</v>
      </c>
      <c r="E10" s="28">
        <v>8</v>
      </c>
      <c r="F10" s="26"/>
      <c r="G10" s="26" t="str">
        <f t="shared" si="2"/>
        <v>501-8</v>
      </c>
      <c r="H10" s="29">
        <f>VLOOKUP($B10,番号管理シート!$B:$D,3,FALSE)</f>
        <v>0</v>
      </c>
      <c r="I10" s="30" t="s">
        <v>27</v>
      </c>
      <c r="J10" s="31" t="s">
        <v>72</v>
      </c>
      <c r="K10" s="31" t="s">
        <v>106</v>
      </c>
      <c r="L10" s="32">
        <f t="shared" si="3"/>
        <v>501</v>
      </c>
      <c r="M10" s="32" t="s">
        <v>0</v>
      </c>
      <c r="N10" s="32">
        <f t="shared" si="4"/>
        <v>8</v>
      </c>
      <c r="O10" s="48"/>
      <c r="P10" s="49"/>
      <c r="Q10" s="49"/>
      <c r="R10" s="49"/>
      <c r="S10" s="49"/>
      <c r="T10" s="49"/>
      <c r="U10" s="49"/>
      <c r="V10" s="49"/>
      <c r="W10" s="49"/>
      <c r="X10" s="49"/>
      <c r="Y10" s="49"/>
    </row>
    <row r="11" spans="1:25" s="6" customFormat="1" ht="31.5" customHeight="1" x14ac:dyDescent="0.4">
      <c r="A11" s="6" t="str">
        <f t="shared" si="0"/>
        <v>0501-9</v>
      </c>
      <c r="B11" s="6" t="str">
        <f t="shared" si="1"/>
        <v>501-9</v>
      </c>
      <c r="C11" s="26">
        <v>501</v>
      </c>
      <c r="D11" s="27" t="s">
        <v>9</v>
      </c>
      <c r="E11" s="28">
        <v>9</v>
      </c>
      <c r="F11" s="26"/>
      <c r="G11" s="26" t="str">
        <f t="shared" si="2"/>
        <v>501-9</v>
      </c>
      <c r="H11" s="29">
        <f>VLOOKUP($B11,番号管理シート!$B:$D,3,FALSE)</f>
        <v>0</v>
      </c>
      <c r="I11" s="30" t="s">
        <v>27</v>
      </c>
      <c r="J11" s="31" t="s">
        <v>74</v>
      </c>
      <c r="K11" s="31" t="s">
        <v>107</v>
      </c>
      <c r="L11" s="32">
        <f t="shared" si="3"/>
        <v>501</v>
      </c>
      <c r="M11" s="32" t="s">
        <v>0</v>
      </c>
      <c r="N11" s="32">
        <f t="shared" si="4"/>
        <v>9</v>
      </c>
      <c r="O11" s="48"/>
      <c r="P11" s="49"/>
      <c r="Q11" s="49"/>
      <c r="R11" s="49"/>
      <c r="S11" s="49"/>
      <c r="T11" s="49"/>
      <c r="U11" s="49"/>
      <c r="V11" s="49"/>
      <c r="W11" s="49"/>
      <c r="X11" s="49"/>
      <c r="Y11" s="49"/>
    </row>
    <row r="12" spans="1:25" s="6" customFormat="1" ht="31.5" customHeight="1" x14ac:dyDescent="0.4">
      <c r="A12" s="6" t="str">
        <f t="shared" si="0"/>
        <v>0501-10</v>
      </c>
      <c r="B12" s="6" t="str">
        <f t="shared" si="1"/>
        <v>501-10</v>
      </c>
      <c r="C12" s="26">
        <v>501</v>
      </c>
      <c r="D12" s="27" t="s">
        <v>9</v>
      </c>
      <c r="E12" s="28">
        <v>10</v>
      </c>
      <c r="F12" s="26"/>
      <c r="G12" s="26" t="str">
        <f t="shared" si="2"/>
        <v>501-10</v>
      </c>
      <c r="H12" s="29">
        <f>VLOOKUP($B12,番号管理シート!$B:$D,3,FALSE)</f>
        <v>0</v>
      </c>
      <c r="I12" s="30" t="s">
        <v>28</v>
      </c>
      <c r="J12" s="31" t="s">
        <v>76</v>
      </c>
      <c r="K12" s="31" t="s">
        <v>108</v>
      </c>
      <c r="L12" s="32">
        <f t="shared" si="3"/>
        <v>501</v>
      </c>
      <c r="M12" s="32" t="s">
        <v>0</v>
      </c>
      <c r="N12" s="32">
        <f t="shared" si="4"/>
        <v>10</v>
      </c>
      <c r="O12" s="48"/>
      <c r="P12" s="49"/>
      <c r="Q12" s="49"/>
      <c r="R12" s="49"/>
      <c r="S12" s="49"/>
      <c r="T12" s="49"/>
      <c r="U12" s="49"/>
      <c r="V12" s="49"/>
      <c r="W12" s="49"/>
      <c r="X12" s="49"/>
      <c r="Y12" s="49"/>
    </row>
    <row r="13" spans="1:25" s="6" customFormat="1" ht="31.5" customHeight="1" x14ac:dyDescent="0.4">
      <c r="A13" s="6" t="str">
        <f t="shared" si="0"/>
        <v>0503-1</v>
      </c>
      <c r="B13" s="6" t="str">
        <f t="shared" si="1"/>
        <v>503-1</v>
      </c>
      <c r="C13" s="26">
        <v>503</v>
      </c>
      <c r="D13" s="27" t="s">
        <v>9</v>
      </c>
      <c r="E13" s="28">
        <v>1</v>
      </c>
      <c r="F13" s="26"/>
      <c r="G13" s="26" t="str">
        <f t="shared" si="2"/>
        <v>503-1</v>
      </c>
      <c r="H13" s="29">
        <f>VLOOKUP($B13,番号管理シート!$B:$D,3,FALSE)</f>
        <v>0</v>
      </c>
      <c r="I13" s="30" t="s">
        <v>28</v>
      </c>
      <c r="J13" s="31" t="s">
        <v>77</v>
      </c>
      <c r="K13" s="31" t="s">
        <v>109</v>
      </c>
      <c r="L13" s="32">
        <f t="shared" si="3"/>
        <v>503</v>
      </c>
      <c r="M13" s="32" t="s">
        <v>0</v>
      </c>
      <c r="N13" s="32">
        <f t="shared" si="4"/>
        <v>1</v>
      </c>
      <c r="O13" s="48"/>
      <c r="P13" s="49"/>
      <c r="Q13" s="49"/>
      <c r="R13" s="49"/>
      <c r="S13" s="49"/>
      <c r="T13" s="49"/>
      <c r="U13" s="49"/>
      <c r="V13" s="49"/>
      <c r="W13" s="49"/>
      <c r="X13" s="49"/>
      <c r="Y13" s="49"/>
    </row>
    <row r="14" spans="1:25" s="6" customFormat="1" ht="31.5" customHeight="1" x14ac:dyDescent="0.4">
      <c r="A14" s="6" t="str">
        <f t="shared" si="0"/>
        <v>0503-2</v>
      </c>
      <c r="B14" s="6" t="str">
        <f t="shared" si="1"/>
        <v>503-2</v>
      </c>
      <c r="C14" s="26">
        <v>503</v>
      </c>
      <c r="D14" s="27" t="s">
        <v>9</v>
      </c>
      <c r="E14" s="28">
        <v>2</v>
      </c>
      <c r="F14" s="26"/>
      <c r="G14" s="26" t="str">
        <f t="shared" si="2"/>
        <v>503-2</v>
      </c>
      <c r="H14" s="29">
        <f>VLOOKUP($B14,番号管理シート!$B:$D,3,FALSE)</f>
        <v>0</v>
      </c>
      <c r="I14" s="30" t="s">
        <v>27</v>
      </c>
      <c r="J14" s="31" t="s">
        <v>78</v>
      </c>
      <c r="K14" s="31" t="s">
        <v>109</v>
      </c>
      <c r="L14" s="32">
        <f t="shared" si="3"/>
        <v>503</v>
      </c>
      <c r="M14" s="32" t="s">
        <v>0</v>
      </c>
      <c r="N14" s="32">
        <f t="shared" si="4"/>
        <v>2</v>
      </c>
      <c r="O14" s="1"/>
      <c r="P14" s="65"/>
      <c r="Q14" s="65"/>
      <c r="R14" s="65"/>
      <c r="S14" s="65"/>
      <c r="T14" s="65"/>
      <c r="U14" s="1"/>
      <c r="V14" s="66"/>
      <c r="W14" s="66"/>
      <c r="X14" s="66"/>
      <c r="Y14" s="66"/>
    </row>
    <row r="15" spans="1:25" s="6" customFormat="1" ht="31.5" customHeight="1" x14ac:dyDescent="0.4">
      <c r="A15" s="6" t="str">
        <f t="shared" si="0"/>
        <v>0503-7</v>
      </c>
      <c r="B15" s="6" t="str">
        <f t="shared" si="1"/>
        <v>503-7</v>
      </c>
      <c r="C15" s="26">
        <v>503</v>
      </c>
      <c r="D15" s="27" t="s">
        <v>9</v>
      </c>
      <c r="E15" s="28">
        <v>7</v>
      </c>
      <c r="F15" s="26"/>
      <c r="G15" s="26" t="str">
        <f t="shared" si="2"/>
        <v>503-7</v>
      </c>
      <c r="H15" s="29">
        <f>VLOOKUP($B15,番号管理シート!$B:$D,3,FALSE)</f>
        <v>0</v>
      </c>
      <c r="I15" s="30" t="s">
        <v>29</v>
      </c>
      <c r="J15" s="31" t="s">
        <v>77</v>
      </c>
      <c r="K15" s="31" t="s">
        <v>109</v>
      </c>
      <c r="L15" s="32">
        <f t="shared" si="3"/>
        <v>503</v>
      </c>
      <c r="M15" s="32" t="s">
        <v>0</v>
      </c>
      <c r="N15" s="32">
        <f t="shared" si="4"/>
        <v>7</v>
      </c>
      <c r="O15" s="67"/>
      <c r="P15" s="65"/>
      <c r="Q15" s="65"/>
      <c r="R15" s="65"/>
      <c r="S15" s="65"/>
      <c r="T15" s="65"/>
      <c r="U15" s="1"/>
      <c r="V15" s="67"/>
      <c r="W15" s="67"/>
      <c r="X15" s="67"/>
      <c r="Y15" s="67"/>
    </row>
    <row r="16" spans="1:25" s="6" customFormat="1" ht="31.5" customHeight="1" x14ac:dyDescent="0.4">
      <c r="A16" s="6" t="str">
        <f t="shared" si="0"/>
        <v>0503-8</v>
      </c>
      <c r="B16" s="6" t="str">
        <f t="shared" si="1"/>
        <v>503-8</v>
      </c>
      <c r="C16" s="26">
        <v>503</v>
      </c>
      <c r="D16" s="27" t="s">
        <v>9</v>
      </c>
      <c r="E16" s="28">
        <v>8</v>
      </c>
      <c r="F16" s="26"/>
      <c r="G16" s="26" t="str">
        <f t="shared" si="2"/>
        <v>503-8</v>
      </c>
      <c r="H16" s="29">
        <f>VLOOKUP($B16,番号管理シート!$B:$D,3,FALSE)</f>
        <v>0</v>
      </c>
      <c r="I16" s="30" t="s">
        <v>30</v>
      </c>
      <c r="J16" s="31" t="s">
        <v>77</v>
      </c>
      <c r="K16" s="31" t="s">
        <v>109</v>
      </c>
      <c r="L16" s="32">
        <f t="shared" si="3"/>
        <v>503</v>
      </c>
      <c r="M16" s="32" t="s">
        <v>0</v>
      </c>
      <c r="N16" s="32">
        <f t="shared" si="4"/>
        <v>8</v>
      </c>
      <c r="O16" s="67"/>
      <c r="P16" s="66"/>
      <c r="Q16" s="66"/>
      <c r="R16" s="66"/>
      <c r="S16" s="66"/>
      <c r="T16" s="66"/>
      <c r="U16" s="66"/>
      <c r="V16" s="66"/>
      <c r="W16" s="66"/>
      <c r="X16" s="66"/>
      <c r="Y16" s="66"/>
    </row>
    <row r="17" spans="1:25" s="6" customFormat="1" ht="31.5" customHeight="1" x14ac:dyDescent="0.4">
      <c r="A17" s="6" t="str">
        <f t="shared" si="0"/>
        <v>0503-9</v>
      </c>
      <c r="B17" s="6" t="str">
        <f t="shared" si="1"/>
        <v>503-9</v>
      </c>
      <c r="C17" s="26">
        <v>503</v>
      </c>
      <c r="D17" s="27" t="s">
        <v>9</v>
      </c>
      <c r="E17" s="28">
        <v>9</v>
      </c>
      <c r="F17" s="26"/>
      <c r="G17" s="26" t="str">
        <f t="shared" si="2"/>
        <v>503-9</v>
      </c>
      <c r="H17" s="29">
        <f>VLOOKUP($B17,番号管理シート!$B:$D,3,FALSE)</f>
        <v>0</v>
      </c>
      <c r="I17" s="30" t="s">
        <v>30</v>
      </c>
      <c r="J17" s="31" t="s">
        <v>78</v>
      </c>
      <c r="K17" s="31" t="s">
        <v>109</v>
      </c>
      <c r="L17" s="32">
        <f t="shared" si="3"/>
        <v>503</v>
      </c>
      <c r="M17" s="32" t="s">
        <v>0</v>
      </c>
      <c r="N17" s="32">
        <f t="shared" si="4"/>
        <v>9</v>
      </c>
      <c r="O17" s="63"/>
      <c r="P17" s="63"/>
      <c r="Q17" s="63"/>
      <c r="R17" s="63"/>
      <c r="S17" s="63"/>
      <c r="T17" s="63"/>
      <c r="U17" s="63"/>
      <c r="V17" s="63"/>
      <c r="W17" s="63"/>
      <c r="X17" s="63"/>
      <c r="Y17" s="63"/>
    </row>
    <row r="18" spans="1:25" s="6" customFormat="1" ht="31.5" customHeight="1" x14ac:dyDescent="0.4">
      <c r="A18" s="6" t="str">
        <f t="shared" si="0"/>
        <v>0503-10</v>
      </c>
      <c r="B18" s="6" t="str">
        <f t="shared" si="1"/>
        <v>503-10</v>
      </c>
      <c r="C18" s="26">
        <v>503</v>
      </c>
      <c r="D18" s="27" t="s">
        <v>9</v>
      </c>
      <c r="E18" s="28">
        <v>10</v>
      </c>
      <c r="F18" s="26"/>
      <c r="G18" s="26" t="str">
        <f t="shared" si="2"/>
        <v>503-10</v>
      </c>
      <c r="H18" s="29">
        <f>VLOOKUP($B18,番号管理シート!$B:$D,3,FALSE)</f>
        <v>0</v>
      </c>
      <c r="I18" s="30" t="s">
        <v>29</v>
      </c>
      <c r="J18" s="31" t="s">
        <v>78</v>
      </c>
      <c r="K18" s="31" t="s">
        <v>109</v>
      </c>
      <c r="L18" s="32">
        <f t="shared" si="3"/>
        <v>503</v>
      </c>
      <c r="M18" s="32" t="s">
        <v>0</v>
      </c>
      <c r="N18" s="32">
        <f t="shared" si="4"/>
        <v>10</v>
      </c>
      <c r="O18" s="63"/>
      <c r="P18" s="63"/>
      <c r="Q18" s="63"/>
      <c r="R18" s="63"/>
      <c r="S18" s="63"/>
      <c r="T18" s="63"/>
      <c r="U18" s="63"/>
      <c r="V18" s="63"/>
      <c r="W18" s="63"/>
      <c r="X18" s="63"/>
      <c r="Y18" s="63"/>
    </row>
    <row r="19" spans="1:25" s="6" customFormat="1" ht="31.5" customHeight="1" x14ac:dyDescent="0.4">
      <c r="A19" s="6" t="str">
        <f t="shared" si="0"/>
        <v>0504-1</v>
      </c>
      <c r="B19" s="6" t="str">
        <f t="shared" si="1"/>
        <v>504-1</v>
      </c>
      <c r="C19" s="26">
        <v>504</v>
      </c>
      <c r="D19" s="27" t="s">
        <v>9</v>
      </c>
      <c r="E19" s="28">
        <v>1</v>
      </c>
      <c r="F19" s="26"/>
      <c r="G19" s="26" t="str">
        <f t="shared" si="2"/>
        <v>504-1</v>
      </c>
      <c r="H19" s="29">
        <f>VLOOKUP($B19,番号管理シート!$B:$D,3,FALSE)</f>
        <v>0</v>
      </c>
      <c r="I19" s="30" t="s">
        <v>27</v>
      </c>
      <c r="J19" s="31" t="s">
        <v>77</v>
      </c>
      <c r="K19" s="31" t="s">
        <v>110</v>
      </c>
      <c r="L19" s="32">
        <f t="shared" si="3"/>
        <v>504</v>
      </c>
      <c r="M19" s="32" t="s">
        <v>0</v>
      </c>
      <c r="N19" s="32">
        <f t="shared" si="4"/>
        <v>1</v>
      </c>
      <c r="O19" s="63"/>
      <c r="P19" s="63"/>
      <c r="Q19" s="63"/>
      <c r="R19" s="63"/>
      <c r="S19" s="63"/>
      <c r="T19" s="63"/>
      <c r="U19" s="63"/>
      <c r="V19" s="63"/>
      <c r="W19" s="63"/>
      <c r="X19" s="63"/>
      <c r="Y19" s="63"/>
    </row>
    <row r="20" spans="1:25" s="6" customFormat="1" ht="31.5" customHeight="1" x14ac:dyDescent="0.4">
      <c r="A20" s="6" t="str">
        <f t="shared" si="0"/>
        <v>0504-3</v>
      </c>
      <c r="B20" s="6" t="str">
        <f t="shared" si="1"/>
        <v>504-3</v>
      </c>
      <c r="C20" s="26">
        <v>504</v>
      </c>
      <c r="D20" s="27" t="s">
        <v>9</v>
      </c>
      <c r="E20" s="28">
        <v>3</v>
      </c>
      <c r="F20" s="26"/>
      <c r="G20" s="26" t="str">
        <f t="shared" si="2"/>
        <v>504-3</v>
      </c>
      <c r="H20" s="29">
        <f>VLOOKUP($B20,番号管理シート!$B:$D,3,FALSE)</f>
        <v>0</v>
      </c>
      <c r="I20" s="30" t="s">
        <v>27</v>
      </c>
      <c r="J20" s="31" t="s">
        <v>75</v>
      </c>
      <c r="K20" s="31" t="s">
        <v>111</v>
      </c>
      <c r="L20" s="32">
        <f t="shared" si="3"/>
        <v>504</v>
      </c>
      <c r="M20" s="32" t="s">
        <v>0</v>
      </c>
      <c r="N20" s="32">
        <f t="shared" si="4"/>
        <v>3</v>
      </c>
      <c r="O20" s="63"/>
      <c r="P20" s="63"/>
      <c r="Q20" s="63"/>
      <c r="R20" s="63"/>
      <c r="S20" s="63"/>
      <c r="T20" s="63"/>
      <c r="U20" s="63"/>
      <c r="V20" s="63"/>
      <c r="W20" s="63"/>
      <c r="X20" s="63"/>
      <c r="Y20" s="63"/>
    </row>
    <row r="21" spans="1:25" s="6" customFormat="1" ht="31.5" customHeight="1" x14ac:dyDescent="0.4">
      <c r="A21" s="6" t="str">
        <f t="shared" si="0"/>
        <v>0504-4</v>
      </c>
      <c r="B21" s="6" t="str">
        <f t="shared" si="1"/>
        <v>504-4</v>
      </c>
      <c r="C21" s="26">
        <v>504</v>
      </c>
      <c r="D21" s="27" t="s">
        <v>9</v>
      </c>
      <c r="E21" s="28">
        <v>4</v>
      </c>
      <c r="F21" s="26"/>
      <c r="G21" s="26" t="str">
        <f t="shared" si="2"/>
        <v>504-4</v>
      </c>
      <c r="H21" s="29">
        <f>VLOOKUP($B21,番号管理シート!$B:$D,3,FALSE)</f>
        <v>0</v>
      </c>
      <c r="I21" s="30" t="s">
        <v>27</v>
      </c>
      <c r="J21" s="31" t="s">
        <v>75</v>
      </c>
      <c r="K21" s="31" t="s">
        <v>112</v>
      </c>
      <c r="L21" s="32">
        <f t="shared" si="3"/>
        <v>504</v>
      </c>
      <c r="M21" s="32" t="s">
        <v>0</v>
      </c>
      <c r="N21" s="32">
        <f t="shared" si="4"/>
        <v>4</v>
      </c>
      <c r="O21" s="63"/>
      <c r="P21" s="63"/>
      <c r="Q21" s="63"/>
      <c r="R21" s="63"/>
      <c r="S21" s="63"/>
      <c r="T21" s="63"/>
      <c r="U21" s="63"/>
      <c r="V21" s="63"/>
      <c r="W21" s="63"/>
      <c r="X21" s="63"/>
      <c r="Y21" s="63"/>
    </row>
    <row r="22" spans="1:25" s="6" customFormat="1" ht="31.5" customHeight="1" x14ac:dyDescent="0.4">
      <c r="A22" s="6" t="str">
        <f t="shared" si="0"/>
        <v>0504-7</v>
      </c>
      <c r="B22" s="6" t="str">
        <f t="shared" si="1"/>
        <v>504-7</v>
      </c>
      <c r="C22" s="26">
        <v>504</v>
      </c>
      <c r="D22" s="27" t="s">
        <v>9</v>
      </c>
      <c r="E22" s="28">
        <v>7</v>
      </c>
      <c r="F22" s="26"/>
      <c r="G22" s="26" t="str">
        <f t="shared" si="2"/>
        <v>504-7</v>
      </c>
      <c r="H22" s="29">
        <f>VLOOKUP($B22,番号管理シート!$B:$D,3,FALSE)</f>
        <v>0</v>
      </c>
      <c r="I22" s="30" t="s">
        <v>27</v>
      </c>
      <c r="J22" s="31" t="s">
        <v>77</v>
      </c>
      <c r="K22" s="31" t="s">
        <v>113</v>
      </c>
      <c r="L22" s="32">
        <f t="shared" si="3"/>
        <v>504</v>
      </c>
      <c r="M22" s="32" t="s">
        <v>0</v>
      </c>
      <c r="N22" s="32">
        <f t="shared" si="4"/>
        <v>7</v>
      </c>
    </row>
    <row r="23" spans="1:25" s="6" customFormat="1" ht="31.5" customHeight="1" x14ac:dyDescent="0.4">
      <c r="A23" s="6" t="str">
        <f t="shared" si="0"/>
        <v>0504-8</v>
      </c>
      <c r="B23" s="6" t="str">
        <f t="shared" si="1"/>
        <v>504-8</v>
      </c>
      <c r="C23" s="26">
        <v>504</v>
      </c>
      <c r="D23" s="27" t="s">
        <v>9</v>
      </c>
      <c r="E23" s="28">
        <v>8</v>
      </c>
      <c r="F23" s="26"/>
      <c r="G23" s="26" t="str">
        <f t="shared" si="2"/>
        <v>504-8</v>
      </c>
      <c r="H23" s="29">
        <f>VLOOKUP($B23,番号管理シート!$B:$D,3,FALSE)</f>
        <v>0</v>
      </c>
      <c r="I23" s="30" t="s">
        <v>31</v>
      </c>
      <c r="J23" s="31" t="s">
        <v>75</v>
      </c>
      <c r="K23" s="31" t="s">
        <v>114</v>
      </c>
      <c r="L23" s="32">
        <f t="shared" si="3"/>
        <v>504</v>
      </c>
      <c r="M23" s="32" t="s">
        <v>0</v>
      </c>
      <c r="N23" s="32">
        <f t="shared" si="4"/>
        <v>8</v>
      </c>
    </row>
    <row r="24" spans="1:25" s="6" customFormat="1" ht="31.5" customHeight="1" x14ac:dyDescent="0.4">
      <c r="A24" s="6" t="str">
        <f t="shared" si="0"/>
        <v>0504-9</v>
      </c>
      <c r="B24" s="6" t="str">
        <f t="shared" si="1"/>
        <v>504-9</v>
      </c>
      <c r="C24" s="26">
        <v>504</v>
      </c>
      <c r="D24" s="27" t="s">
        <v>9</v>
      </c>
      <c r="E24" s="28">
        <v>9</v>
      </c>
      <c r="F24" s="26"/>
      <c r="G24" s="26" t="str">
        <f t="shared" si="2"/>
        <v>504-9</v>
      </c>
      <c r="H24" s="29">
        <f>VLOOKUP($B24,番号管理シート!$B:$D,3,FALSE)</f>
        <v>0</v>
      </c>
      <c r="I24" s="30" t="s">
        <v>27</v>
      </c>
      <c r="J24" s="31" t="s">
        <v>79</v>
      </c>
      <c r="K24" s="31" t="s">
        <v>115</v>
      </c>
      <c r="L24" s="32">
        <f t="shared" si="3"/>
        <v>504</v>
      </c>
      <c r="M24" s="32" t="s">
        <v>0</v>
      </c>
      <c r="N24" s="32">
        <f t="shared" si="4"/>
        <v>9</v>
      </c>
    </row>
    <row r="25" spans="1:25" s="6" customFormat="1" ht="31.5" customHeight="1" x14ac:dyDescent="0.4">
      <c r="A25" s="6" t="str">
        <f t="shared" si="0"/>
        <v>0504-10</v>
      </c>
      <c r="B25" s="6" t="str">
        <f t="shared" si="1"/>
        <v>504-10</v>
      </c>
      <c r="C25" s="26">
        <v>504</v>
      </c>
      <c r="D25" s="27" t="s">
        <v>9</v>
      </c>
      <c r="E25" s="28">
        <v>10</v>
      </c>
      <c r="F25" s="26"/>
      <c r="G25" s="26" t="str">
        <f t="shared" si="2"/>
        <v>504-10</v>
      </c>
      <c r="H25" s="29">
        <f>VLOOKUP($B25,番号管理シート!$B:$D,3,FALSE)</f>
        <v>0</v>
      </c>
      <c r="I25" s="30" t="s">
        <v>27</v>
      </c>
      <c r="J25" s="31" t="s">
        <v>80</v>
      </c>
      <c r="K25" s="31" t="s">
        <v>116</v>
      </c>
      <c r="L25" s="32">
        <f t="shared" si="3"/>
        <v>504</v>
      </c>
      <c r="M25" s="32" t="s">
        <v>0</v>
      </c>
      <c r="N25" s="32">
        <f t="shared" si="4"/>
        <v>10</v>
      </c>
    </row>
    <row r="26" spans="1:25" s="6" customFormat="1" ht="31.5" customHeight="1" x14ac:dyDescent="0.4">
      <c r="A26" s="6" t="str">
        <f t="shared" si="0"/>
        <v>0505-1</v>
      </c>
      <c r="B26" s="6" t="str">
        <f t="shared" si="1"/>
        <v>505-1</v>
      </c>
      <c r="C26" s="26">
        <v>505</v>
      </c>
      <c r="D26" s="27" t="s">
        <v>9</v>
      </c>
      <c r="E26" s="28">
        <v>1</v>
      </c>
      <c r="F26" s="26"/>
      <c r="G26" s="26" t="str">
        <f t="shared" si="2"/>
        <v>505-1</v>
      </c>
      <c r="H26" s="29">
        <f>VLOOKUP($B26,番号管理シート!$B:$D,3,FALSE)</f>
        <v>0</v>
      </c>
      <c r="I26" s="30" t="s">
        <v>26</v>
      </c>
      <c r="J26" s="31" t="s">
        <v>81</v>
      </c>
      <c r="K26" s="31" t="s">
        <v>117</v>
      </c>
      <c r="L26" s="32">
        <f t="shared" si="3"/>
        <v>505</v>
      </c>
      <c r="M26" s="32" t="s">
        <v>0</v>
      </c>
      <c r="N26" s="32">
        <f t="shared" si="4"/>
        <v>1</v>
      </c>
    </row>
    <row r="27" spans="1:25" s="6" customFormat="1" ht="31.5" customHeight="1" x14ac:dyDescent="0.4">
      <c r="A27" s="6" t="str">
        <f t="shared" si="0"/>
        <v>0505-2</v>
      </c>
      <c r="B27" s="6" t="str">
        <f t="shared" si="1"/>
        <v>505-2</v>
      </c>
      <c r="C27" s="26">
        <v>505</v>
      </c>
      <c r="D27" s="27" t="s">
        <v>9</v>
      </c>
      <c r="E27" s="28">
        <v>2</v>
      </c>
      <c r="F27" s="26"/>
      <c r="G27" s="26" t="str">
        <f t="shared" si="2"/>
        <v>505-2</v>
      </c>
      <c r="H27" s="29">
        <f>VLOOKUP($B27,番号管理シート!$B:$D,3,FALSE)</f>
        <v>0</v>
      </c>
      <c r="I27" s="30" t="s">
        <v>26</v>
      </c>
      <c r="J27" s="31" t="s">
        <v>82</v>
      </c>
      <c r="K27" s="31" t="s">
        <v>118</v>
      </c>
      <c r="L27" s="32">
        <f t="shared" si="3"/>
        <v>505</v>
      </c>
      <c r="M27" s="32" t="s">
        <v>0</v>
      </c>
      <c r="N27" s="32">
        <f t="shared" si="4"/>
        <v>2</v>
      </c>
    </row>
    <row r="28" spans="1:25" s="6" customFormat="1" ht="31.5" customHeight="1" x14ac:dyDescent="0.4">
      <c r="A28" s="6" t="str">
        <f t="shared" si="0"/>
        <v>0505-4</v>
      </c>
      <c r="B28" s="6" t="str">
        <f t="shared" si="1"/>
        <v>505-4</v>
      </c>
      <c r="C28" s="26">
        <v>505</v>
      </c>
      <c r="D28" s="27" t="s">
        <v>9</v>
      </c>
      <c r="E28" s="28">
        <v>4</v>
      </c>
      <c r="F28" s="26"/>
      <c r="G28" s="26" t="str">
        <f t="shared" si="2"/>
        <v>505-4</v>
      </c>
      <c r="H28" s="29">
        <f>VLOOKUP($B28,番号管理シート!$B:$D,3,FALSE)</f>
        <v>0</v>
      </c>
      <c r="I28" s="30" t="s">
        <v>29</v>
      </c>
      <c r="J28" s="31" t="s">
        <v>74</v>
      </c>
      <c r="K28" s="31" t="s">
        <v>119</v>
      </c>
      <c r="L28" s="32">
        <f t="shared" si="3"/>
        <v>505</v>
      </c>
      <c r="M28" s="32" t="s">
        <v>0</v>
      </c>
      <c r="N28" s="32">
        <f t="shared" si="4"/>
        <v>4</v>
      </c>
    </row>
    <row r="29" spans="1:25" s="6" customFormat="1" ht="31.5" customHeight="1" x14ac:dyDescent="0.4">
      <c r="A29" s="6" t="str">
        <f t="shared" si="0"/>
        <v>0505-9</v>
      </c>
      <c r="B29" s="6" t="str">
        <f t="shared" si="1"/>
        <v>505-9</v>
      </c>
      <c r="C29" s="26">
        <v>505</v>
      </c>
      <c r="D29" s="27" t="s">
        <v>9</v>
      </c>
      <c r="E29" s="28">
        <v>9</v>
      </c>
      <c r="F29" s="26"/>
      <c r="G29" s="26" t="str">
        <f t="shared" si="2"/>
        <v>505-9</v>
      </c>
      <c r="H29" s="29">
        <f>VLOOKUP($B29,番号管理シート!$B:$D,3,FALSE)</f>
        <v>0</v>
      </c>
      <c r="I29" s="30" t="s">
        <v>32</v>
      </c>
      <c r="J29" s="31" t="s">
        <v>83</v>
      </c>
      <c r="K29" s="31" t="s">
        <v>120</v>
      </c>
      <c r="L29" s="32">
        <f t="shared" si="3"/>
        <v>505</v>
      </c>
      <c r="M29" s="32" t="s">
        <v>0</v>
      </c>
      <c r="N29" s="32">
        <f t="shared" si="4"/>
        <v>9</v>
      </c>
    </row>
    <row r="30" spans="1:25" s="6" customFormat="1" ht="31.5" customHeight="1" x14ac:dyDescent="0.4">
      <c r="A30" s="6" t="str">
        <f t="shared" si="0"/>
        <v>0506-1</v>
      </c>
      <c r="B30" s="6" t="str">
        <f t="shared" si="1"/>
        <v>506-1</v>
      </c>
      <c r="C30" s="26">
        <v>506</v>
      </c>
      <c r="D30" s="27" t="s">
        <v>9</v>
      </c>
      <c r="E30" s="28">
        <v>1</v>
      </c>
      <c r="F30" s="26"/>
      <c r="G30" s="26" t="str">
        <f t="shared" si="2"/>
        <v>506-1</v>
      </c>
      <c r="H30" s="29">
        <f>VLOOKUP($B30,番号管理シート!$B:$D,3,FALSE)</f>
        <v>0</v>
      </c>
      <c r="I30" s="30" t="s">
        <v>28</v>
      </c>
      <c r="J30" s="31" t="s">
        <v>76</v>
      </c>
      <c r="K30" s="31" t="s">
        <v>121</v>
      </c>
      <c r="L30" s="32">
        <f t="shared" si="3"/>
        <v>506</v>
      </c>
      <c r="M30" s="32" t="s">
        <v>0</v>
      </c>
      <c r="N30" s="32">
        <f t="shared" si="4"/>
        <v>1</v>
      </c>
    </row>
    <row r="31" spans="1:25" s="6" customFormat="1" ht="31.5" customHeight="1" x14ac:dyDescent="0.4">
      <c r="A31" s="6" t="str">
        <f t="shared" si="0"/>
        <v>0506-2</v>
      </c>
      <c r="B31" s="6" t="str">
        <f t="shared" si="1"/>
        <v>506-2</v>
      </c>
      <c r="C31" s="26">
        <v>506</v>
      </c>
      <c r="D31" s="27" t="s">
        <v>9</v>
      </c>
      <c r="E31" s="28">
        <v>2</v>
      </c>
      <c r="F31" s="26"/>
      <c r="G31" s="26" t="str">
        <f t="shared" si="2"/>
        <v>506-2</v>
      </c>
      <c r="H31" s="29">
        <f>VLOOKUP($B31,番号管理シート!$B:$D,3,FALSE)</f>
        <v>0</v>
      </c>
      <c r="I31" s="30" t="s">
        <v>28</v>
      </c>
      <c r="J31" s="31" t="s">
        <v>76</v>
      </c>
      <c r="K31" s="31" t="s">
        <v>122</v>
      </c>
      <c r="L31" s="32">
        <f t="shared" si="3"/>
        <v>506</v>
      </c>
      <c r="M31" s="32" t="s">
        <v>0</v>
      </c>
      <c r="N31" s="32">
        <f t="shared" si="4"/>
        <v>2</v>
      </c>
    </row>
    <row r="32" spans="1:25" s="6" customFormat="1" ht="31.5" customHeight="1" x14ac:dyDescent="0.4">
      <c r="A32" s="6" t="str">
        <f t="shared" si="0"/>
        <v>0506-3</v>
      </c>
      <c r="B32" s="6" t="str">
        <f t="shared" si="1"/>
        <v>506-3</v>
      </c>
      <c r="C32" s="26">
        <v>506</v>
      </c>
      <c r="D32" s="27" t="s">
        <v>9</v>
      </c>
      <c r="E32" s="28">
        <v>3</v>
      </c>
      <c r="F32" s="26"/>
      <c r="G32" s="26" t="str">
        <f t="shared" si="2"/>
        <v>506-3</v>
      </c>
      <c r="H32" s="29">
        <f>VLOOKUP($B32,番号管理シート!$B:$D,3,FALSE)</f>
        <v>0</v>
      </c>
      <c r="I32" s="30" t="s">
        <v>33</v>
      </c>
      <c r="J32" s="31" t="s">
        <v>75</v>
      </c>
      <c r="K32" s="31" t="s">
        <v>123</v>
      </c>
      <c r="L32" s="32">
        <f t="shared" si="3"/>
        <v>506</v>
      </c>
      <c r="M32" s="32" t="s">
        <v>0</v>
      </c>
      <c r="N32" s="32">
        <f t="shared" si="4"/>
        <v>3</v>
      </c>
    </row>
    <row r="33" spans="1:14" s="6" customFormat="1" ht="31.5" customHeight="1" x14ac:dyDescent="0.4">
      <c r="A33" s="6" t="str">
        <f t="shared" si="0"/>
        <v>0506-4</v>
      </c>
      <c r="B33" s="6" t="str">
        <f t="shared" si="1"/>
        <v>506-4</v>
      </c>
      <c r="C33" s="26">
        <v>506</v>
      </c>
      <c r="D33" s="27" t="s">
        <v>9</v>
      </c>
      <c r="E33" s="28">
        <v>4</v>
      </c>
      <c r="F33" s="26"/>
      <c r="G33" s="26" t="str">
        <f t="shared" si="2"/>
        <v>506-4</v>
      </c>
      <c r="H33" s="29">
        <f>VLOOKUP($B33,番号管理シート!$B:$D,3,FALSE)</f>
        <v>0</v>
      </c>
      <c r="I33" s="30" t="s">
        <v>27</v>
      </c>
      <c r="J33" s="31" t="s">
        <v>75</v>
      </c>
      <c r="K33" s="31" t="s">
        <v>124</v>
      </c>
      <c r="L33" s="32">
        <f t="shared" si="3"/>
        <v>506</v>
      </c>
      <c r="M33" s="32" t="s">
        <v>0</v>
      </c>
      <c r="N33" s="32">
        <f t="shared" si="4"/>
        <v>4</v>
      </c>
    </row>
    <row r="34" spans="1:14" s="6" customFormat="1" ht="31.5" customHeight="1" x14ac:dyDescent="0.4">
      <c r="A34" s="6" t="str">
        <f t="shared" si="0"/>
        <v>0506-5</v>
      </c>
      <c r="B34" s="6" t="str">
        <f t="shared" si="1"/>
        <v>506-5</v>
      </c>
      <c r="C34" s="26">
        <v>506</v>
      </c>
      <c r="D34" s="27" t="s">
        <v>9</v>
      </c>
      <c r="E34" s="28">
        <v>5</v>
      </c>
      <c r="F34" s="26"/>
      <c r="G34" s="26" t="str">
        <f t="shared" si="2"/>
        <v>506-5</v>
      </c>
      <c r="H34" s="29">
        <f>VLOOKUP($B34,番号管理シート!$B:$D,3,FALSE)</f>
        <v>0</v>
      </c>
      <c r="I34" s="30" t="s">
        <v>27</v>
      </c>
      <c r="J34" s="31" t="s">
        <v>75</v>
      </c>
      <c r="K34" s="31" t="s">
        <v>125</v>
      </c>
      <c r="L34" s="32">
        <f t="shared" si="3"/>
        <v>506</v>
      </c>
      <c r="M34" s="32" t="s">
        <v>0</v>
      </c>
      <c r="N34" s="32">
        <f t="shared" si="4"/>
        <v>5</v>
      </c>
    </row>
    <row r="35" spans="1:14" s="6" customFormat="1" ht="31.5" customHeight="1" x14ac:dyDescent="0.4">
      <c r="A35" s="6" t="str">
        <f t="shared" si="0"/>
        <v>0506-6</v>
      </c>
      <c r="B35" s="6" t="str">
        <f t="shared" si="1"/>
        <v>506-6</v>
      </c>
      <c r="C35" s="26">
        <v>506</v>
      </c>
      <c r="D35" s="27" t="s">
        <v>9</v>
      </c>
      <c r="E35" s="28">
        <v>6</v>
      </c>
      <c r="F35" s="26"/>
      <c r="G35" s="26" t="str">
        <f t="shared" si="2"/>
        <v>506-6</v>
      </c>
      <c r="H35" s="29">
        <f>VLOOKUP($B35,番号管理シート!$B:$D,3,FALSE)</f>
        <v>0</v>
      </c>
      <c r="I35" s="30" t="s">
        <v>27</v>
      </c>
      <c r="J35" s="31" t="s">
        <v>75</v>
      </c>
      <c r="K35" s="31" t="s">
        <v>126</v>
      </c>
      <c r="L35" s="32">
        <f t="shared" si="3"/>
        <v>506</v>
      </c>
      <c r="M35" s="32" t="s">
        <v>0</v>
      </c>
      <c r="N35" s="32">
        <f t="shared" si="4"/>
        <v>6</v>
      </c>
    </row>
    <row r="36" spans="1:14" s="6" customFormat="1" ht="31.5" customHeight="1" x14ac:dyDescent="0.4">
      <c r="A36" s="6" t="str">
        <f t="shared" si="0"/>
        <v>0506-7</v>
      </c>
      <c r="B36" s="6" t="str">
        <f t="shared" si="1"/>
        <v>506-7</v>
      </c>
      <c r="C36" s="26">
        <v>506</v>
      </c>
      <c r="D36" s="27" t="s">
        <v>9</v>
      </c>
      <c r="E36" s="28">
        <v>7</v>
      </c>
      <c r="F36" s="26"/>
      <c r="G36" s="26" t="str">
        <f t="shared" si="2"/>
        <v>506-7</v>
      </c>
      <c r="H36" s="29">
        <f>VLOOKUP($B36,番号管理シート!$B:$D,3,FALSE)</f>
        <v>0</v>
      </c>
      <c r="I36" s="30" t="s">
        <v>28</v>
      </c>
      <c r="J36" s="31" t="s">
        <v>82</v>
      </c>
      <c r="K36" s="31" t="s">
        <v>127</v>
      </c>
      <c r="L36" s="32">
        <f t="shared" si="3"/>
        <v>506</v>
      </c>
      <c r="M36" s="32" t="s">
        <v>0</v>
      </c>
      <c r="N36" s="32">
        <f t="shared" si="4"/>
        <v>7</v>
      </c>
    </row>
    <row r="37" spans="1:14" s="6" customFormat="1" ht="31.5" customHeight="1" x14ac:dyDescent="0.4">
      <c r="A37" s="6" t="str">
        <f t="shared" si="0"/>
        <v>0506-8</v>
      </c>
      <c r="B37" s="6" t="str">
        <f t="shared" si="1"/>
        <v>506-8</v>
      </c>
      <c r="C37" s="26">
        <v>506</v>
      </c>
      <c r="D37" s="27" t="s">
        <v>9</v>
      </c>
      <c r="E37" s="28">
        <v>8</v>
      </c>
      <c r="F37" s="26"/>
      <c r="G37" s="26" t="str">
        <f t="shared" si="2"/>
        <v>506-8</v>
      </c>
      <c r="H37" s="29">
        <f>VLOOKUP($B37,番号管理シート!$B:$D,3,FALSE)</f>
        <v>0</v>
      </c>
      <c r="I37" s="30" t="s">
        <v>28</v>
      </c>
      <c r="J37" s="31" t="s">
        <v>77</v>
      </c>
      <c r="K37" s="31" t="s">
        <v>128</v>
      </c>
      <c r="L37" s="32">
        <f t="shared" si="3"/>
        <v>506</v>
      </c>
      <c r="M37" s="32" t="s">
        <v>0</v>
      </c>
      <c r="N37" s="32">
        <f t="shared" si="4"/>
        <v>8</v>
      </c>
    </row>
    <row r="38" spans="1:14" s="6" customFormat="1" ht="31.5" customHeight="1" x14ac:dyDescent="0.4">
      <c r="A38" s="6" t="str">
        <f t="shared" si="0"/>
        <v>0506-9</v>
      </c>
      <c r="B38" s="6" t="str">
        <f t="shared" si="1"/>
        <v>506-9</v>
      </c>
      <c r="C38" s="26">
        <v>506</v>
      </c>
      <c r="D38" s="27" t="s">
        <v>9</v>
      </c>
      <c r="E38" s="28">
        <v>9</v>
      </c>
      <c r="F38" s="26"/>
      <c r="G38" s="26" t="str">
        <f t="shared" si="2"/>
        <v>506-9</v>
      </c>
      <c r="H38" s="29">
        <f>VLOOKUP($B38,番号管理シート!$B:$D,3,FALSE)</f>
        <v>0</v>
      </c>
      <c r="I38" s="30" t="s">
        <v>27</v>
      </c>
      <c r="J38" s="31" t="s">
        <v>81</v>
      </c>
      <c r="K38" s="31" t="s">
        <v>129</v>
      </c>
      <c r="L38" s="32">
        <f t="shared" si="3"/>
        <v>506</v>
      </c>
      <c r="M38" s="32" t="s">
        <v>0</v>
      </c>
      <c r="N38" s="32">
        <f t="shared" si="4"/>
        <v>9</v>
      </c>
    </row>
    <row r="39" spans="1:14" s="6" customFormat="1" ht="31.5" customHeight="1" x14ac:dyDescent="0.4">
      <c r="A39" s="6" t="str">
        <f t="shared" si="0"/>
        <v>0506-10</v>
      </c>
      <c r="B39" s="6" t="str">
        <f t="shared" si="1"/>
        <v>506-10</v>
      </c>
      <c r="C39" s="26">
        <v>506</v>
      </c>
      <c r="D39" s="27" t="s">
        <v>9</v>
      </c>
      <c r="E39" s="28">
        <v>10</v>
      </c>
      <c r="F39" s="26"/>
      <c r="G39" s="26" t="str">
        <f t="shared" si="2"/>
        <v>506-10</v>
      </c>
      <c r="H39" s="29">
        <f>VLOOKUP($B39,番号管理シート!$B:$D,3,FALSE)</f>
        <v>0</v>
      </c>
      <c r="I39" s="30" t="s">
        <v>27</v>
      </c>
      <c r="J39" s="31" t="s">
        <v>75</v>
      </c>
      <c r="K39" s="31" t="s">
        <v>130</v>
      </c>
      <c r="L39" s="32">
        <f t="shared" si="3"/>
        <v>506</v>
      </c>
      <c r="M39" s="32" t="s">
        <v>0</v>
      </c>
      <c r="N39" s="32">
        <f t="shared" si="4"/>
        <v>10</v>
      </c>
    </row>
    <row r="40" spans="1:14" s="6" customFormat="1" ht="31.5" customHeight="1" x14ac:dyDescent="0.4">
      <c r="A40" s="6" t="str">
        <f t="shared" si="0"/>
        <v>0508-8</v>
      </c>
      <c r="B40" s="6" t="str">
        <f t="shared" si="1"/>
        <v>508-8</v>
      </c>
      <c r="C40" s="26">
        <v>508</v>
      </c>
      <c r="D40" s="27" t="s">
        <v>9</v>
      </c>
      <c r="E40" s="28">
        <v>8</v>
      </c>
      <c r="F40" s="26"/>
      <c r="G40" s="26" t="str">
        <f t="shared" si="2"/>
        <v>508-8</v>
      </c>
      <c r="H40" s="29">
        <f>VLOOKUP($B40,番号管理シート!$B:$D,3,FALSE)</f>
        <v>0</v>
      </c>
      <c r="I40" s="30" t="s">
        <v>34</v>
      </c>
      <c r="J40" s="31" t="s">
        <v>83</v>
      </c>
      <c r="K40" s="31" t="s">
        <v>131</v>
      </c>
      <c r="L40" s="32">
        <f t="shared" si="3"/>
        <v>508</v>
      </c>
      <c r="M40" s="32" t="s">
        <v>0</v>
      </c>
      <c r="N40" s="32">
        <f t="shared" si="4"/>
        <v>8</v>
      </c>
    </row>
    <row r="41" spans="1:14" s="6" customFormat="1" ht="31.5" customHeight="1" x14ac:dyDescent="0.4">
      <c r="A41" s="6" t="str">
        <f t="shared" si="0"/>
        <v>0510-1</v>
      </c>
      <c r="B41" s="6" t="str">
        <f t="shared" si="1"/>
        <v>510-1</v>
      </c>
      <c r="C41" s="26">
        <v>510</v>
      </c>
      <c r="D41" s="27" t="s">
        <v>9</v>
      </c>
      <c r="E41" s="28">
        <v>1</v>
      </c>
      <c r="F41" s="26"/>
      <c r="G41" s="26" t="str">
        <f t="shared" si="2"/>
        <v>510-1</v>
      </c>
      <c r="H41" s="29">
        <f>VLOOKUP($B41,番号管理シート!$B:$D,3,FALSE)</f>
        <v>0</v>
      </c>
      <c r="I41" s="30" t="s">
        <v>28</v>
      </c>
      <c r="J41" s="31" t="s">
        <v>84</v>
      </c>
      <c r="K41" s="31" t="s">
        <v>132</v>
      </c>
      <c r="L41" s="32">
        <f t="shared" si="3"/>
        <v>510</v>
      </c>
      <c r="M41" s="32" t="s">
        <v>0</v>
      </c>
      <c r="N41" s="32">
        <f t="shared" si="4"/>
        <v>1</v>
      </c>
    </row>
    <row r="42" spans="1:14" s="6" customFormat="1" ht="31.5" customHeight="1" x14ac:dyDescent="0.4">
      <c r="A42" s="6" t="str">
        <f t="shared" si="0"/>
        <v>0510-2</v>
      </c>
      <c r="B42" s="6" t="str">
        <f t="shared" si="1"/>
        <v>510-2</v>
      </c>
      <c r="C42" s="26">
        <v>510</v>
      </c>
      <c r="D42" s="27" t="s">
        <v>9</v>
      </c>
      <c r="E42" s="28">
        <v>2</v>
      </c>
      <c r="F42" s="26"/>
      <c r="G42" s="26" t="str">
        <f t="shared" si="2"/>
        <v>510-2</v>
      </c>
      <c r="H42" s="29">
        <f>VLOOKUP($B42,番号管理シート!$B:$D,3,FALSE)</f>
        <v>0</v>
      </c>
      <c r="I42" s="30" t="s">
        <v>28</v>
      </c>
      <c r="J42" s="31" t="s">
        <v>82</v>
      </c>
      <c r="K42" s="31" t="s">
        <v>133</v>
      </c>
      <c r="L42" s="32">
        <f t="shared" si="3"/>
        <v>510</v>
      </c>
      <c r="M42" s="32" t="s">
        <v>0</v>
      </c>
      <c r="N42" s="32">
        <f t="shared" si="4"/>
        <v>2</v>
      </c>
    </row>
    <row r="43" spans="1:14" s="6" customFormat="1" ht="31.5" customHeight="1" x14ac:dyDescent="0.4">
      <c r="A43" s="6" t="str">
        <f t="shared" si="0"/>
        <v>0510-3</v>
      </c>
      <c r="B43" s="6" t="str">
        <f t="shared" si="1"/>
        <v>510-3</v>
      </c>
      <c r="C43" s="26">
        <v>510</v>
      </c>
      <c r="D43" s="27" t="s">
        <v>9</v>
      </c>
      <c r="E43" s="28">
        <v>3</v>
      </c>
      <c r="F43" s="26"/>
      <c r="G43" s="26" t="str">
        <f t="shared" si="2"/>
        <v>510-3</v>
      </c>
      <c r="H43" s="29">
        <f>VLOOKUP($B43,番号管理シート!$B:$D,3,FALSE)</f>
        <v>0</v>
      </c>
      <c r="I43" s="30" t="s">
        <v>28</v>
      </c>
      <c r="J43" s="31" t="s">
        <v>84</v>
      </c>
      <c r="K43" s="31" t="s">
        <v>134</v>
      </c>
      <c r="L43" s="32">
        <f t="shared" si="3"/>
        <v>510</v>
      </c>
      <c r="M43" s="32" t="s">
        <v>0</v>
      </c>
      <c r="N43" s="32">
        <f t="shared" si="4"/>
        <v>3</v>
      </c>
    </row>
    <row r="44" spans="1:14" s="6" customFormat="1" ht="31.5" customHeight="1" x14ac:dyDescent="0.4">
      <c r="A44" s="6" t="str">
        <f t="shared" si="0"/>
        <v>0510-4</v>
      </c>
      <c r="B44" s="6" t="str">
        <f t="shared" si="1"/>
        <v>510-4</v>
      </c>
      <c r="C44" s="26">
        <v>510</v>
      </c>
      <c r="D44" s="27" t="s">
        <v>9</v>
      </c>
      <c r="E44" s="28">
        <v>4</v>
      </c>
      <c r="F44" s="26"/>
      <c r="G44" s="26" t="str">
        <f t="shared" si="2"/>
        <v>510-4</v>
      </c>
      <c r="H44" s="29">
        <f>VLOOKUP($B44,番号管理シート!$B:$D,3,FALSE)</f>
        <v>0</v>
      </c>
      <c r="I44" s="30" t="s">
        <v>28</v>
      </c>
      <c r="J44" s="31" t="s">
        <v>81</v>
      </c>
      <c r="K44" s="31" t="s">
        <v>135</v>
      </c>
      <c r="L44" s="32">
        <f t="shared" si="3"/>
        <v>510</v>
      </c>
      <c r="M44" s="32" t="s">
        <v>0</v>
      </c>
      <c r="N44" s="32">
        <f t="shared" si="4"/>
        <v>4</v>
      </c>
    </row>
    <row r="45" spans="1:14" s="6" customFormat="1" ht="31.5" customHeight="1" x14ac:dyDescent="0.4">
      <c r="A45" s="6" t="str">
        <f t="shared" si="0"/>
        <v>0510-5</v>
      </c>
      <c r="B45" s="6" t="str">
        <f t="shared" si="1"/>
        <v>510-5</v>
      </c>
      <c r="C45" s="26">
        <v>510</v>
      </c>
      <c r="D45" s="27" t="s">
        <v>9</v>
      </c>
      <c r="E45" s="28">
        <v>5</v>
      </c>
      <c r="F45" s="26"/>
      <c r="G45" s="26" t="str">
        <f t="shared" si="2"/>
        <v>510-5</v>
      </c>
      <c r="H45" s="29">
        <f>VLOOKUP($B45,番号管理シート!$B:$D,3,FALSE)</f>
        <v>0</v>
      </c>
      <c r="I45" s="30" t="s">
        <v>28</v>
      </c>
      <c r="J45" s="31" t="s">
        <v>74</v>
      </c>
      <c r="K45" s="31" t="s">
        <v>136</v>
      </c>
      <c r="L45" s="32">
        <f t="shared" si="3"/>
        <v>510</v>
      </c>
      <c r="M45" s="32" t="s">
        <v>0</v>
      </c>
      <c r="N45" s="32">
        <f t="shared" si="4"/>
        <v>5</v>
      </c>
    </row>
    <row r="46" spans="1:14" s="6" customFormat="1" ht="31.5" customHeight="1" x14ac:dyDescent="0.4">
      <c r="A46" s="6" t="str">
        <f t="shared" si="0"/>
        <v>0510-6</v>
      </c>
      <c r="B46" s="6" t="str">
        <f t="shared" si="1"/>
        <v>510-6</v>
      </c>
      <c r="C46" s="26">
        <v>510</v>
      </c>
      <c r="D46" s="27" t="s">
        <v>9</v>
      </c>
      <c r="E46" s="28">
        <v>6</v>
      </c>
      <c r="F46" s="26"/>
      <c r="G46" s="26" t="str">
        <f t="shared" si="2"/>
        <v>510-6</v>
      </c>
      <c r="H46" s="29">
        <f>VLOOKUP($B46,番号管理シート!$B:$D,3,FALSE)</f>
        <v>0</v>
      </c>
      <c r="I46" s="30" t="s">
        <v>28</v>
      </c>
      <c r="J46" s="31" t="s">
        <v>73</v>
      </c>
      <c r="K46" s="31" t="s">
        <v>137</v>
      </c>
      <c r="L46" s="32">
        <f t="shared" si="3"/>
        <v>510</v>
      </c>
      <c r="M46" s="32" t="s">
        <v>0</v>
      </c>
      <c r="N46" s="32">
        <f t="shared" si="4"/>
        <v>6</v>
      </c>
    </row>
    <row r="47" spans="1:14" s="6" customFormat="1" ht="31.5" customHeight="1" x14ac:dyDescent="0.4">
      <c r="A47" s="6" t="str">
        <f t="shared" si="0"/>
        <v>0512-2</v>
      </c>
      <c r="B47" s="6" t="str">
        <f t="shared" si="1"/>
        <v>512-2</v>
      </c>
      <c r="C47" s="26">
        <v>512</v>
      </c>
      <c r="D47" s="27" t="s">
        <v>9</v>
      </c>
      <c r="E47" s="28">
        <v>2</v>
      </c>
      <c r="F47" s="26"/>
      <c r="G47" s="26" t="str">
        <f t="shared" si="2"/>
        <v>512-2</v>
      </c>
      <c r="H47" s="29">
        <f>VLOOKUP($B47,番号管理シート!$B:$D,3,FALSE)</f>
        <v>0</v>
      </c>
      <c r="I47" s="30" t="s">
        <v>27</v>
      </c>
      <c r="J47" s="31" t="s">
        <v>84</v>
      </c>
      <c r="K47" s="31" t="s">
        <v>138</v>
      </c>
      <c r="L47" s="32">
        <f t="shared" si="3"/>
        <v>512</v>
      </c>
      <c r="M47" s="32" t="s">
        <v>0</v>
      </c>
      <c r="N47" s="32">
        <f t="shared" si="4"/>
        <v>2</v>
      </c>
    </row>
    <row r="48" spans="1:14" s="6" customFormat="1" ht="31.5" customHeight="1" x14ac:dyDescent="0.4">
      <c r="A48" s="6" t="str">
        <f t="shared" si="0"/>
        <v>0512-3</v>
      </c>
      <c r="B48" s="6" t="str">
        <f t="shared" si="1"/>
        <v>512-3</v>
      </c>
      <c r="C48" s="26">
        <v>512</v>
      </c>
      <c r="D48" s="27" t="s">
        <v>9</v>
      </c>
      <c r="E48" s="28">
        <v>3</v>
      </c>
      <c r="F48" s="26"/>
      <c r="G48" s="26" t="str">
        <f t="shared" si="2"/>
        <v>512-3</v>
      </c>
      <c r="H48" s="29">
        <f>VLOOKUP($B48,番号管理シート!$B:$D,3,FALSE)</f>
        <v>0</v>
      </c>
      <c r="I48" s="30" t="s">
        <v>27</v>
      </c>
      <c r="J48" s="31" t="s">
        <v>84</v>
      </c>
      <c r="K48" s="31" t="s">
        <v>138</v>
      </c>
      <c r="L48" s="32">
        <f t="shared" si="3"/>
        <v>512</v>
      </c>
      <c r="M48" s="32" t="s">
        <v>0</v>
      </c>
      <c r="N48" s="32">
        <f t="shared" si="4"/>
        <v>3</v>
      </c>
    </row>
    <row r="49" spans="1:14" s="6" customFormat="1" ht="31.5" customHeight="1" x14ac:dyDescent="0.4">
      <c r="A49" s="6" t="str">
        <f t="shared" si="0"/>
        <v>0512-4</v>
      </c>
      <c r="B49" s="6" t="str">
        <f t="shared" si="1"/>
        <v>512-4</v>
      </c>
      <c r="C49" s="26">
        <v>512</v>
      </c>
      <c r="D49" s="27" t="s">
        <v>9</v>
      </c>
      <c r="E49" s="28">
        <v>4</v>
      </c>
      <c r="F49" s="26"/>
      <c r="G49" s="26" t="str">
        <f t="shared" si="2"/>
        <v>512-4</v>
      </c>
      <c r="H49" s="29">
        <f>VLOOKUP($B49,番号管理シート!$B:$D,3,FALSE)</f>
        <v>0</v>
      </c>
      <c r="I49" s="30" t="s">
        <v>27</v>
      </c>
      <c r="J49" s="31" t="s">
        <v>84</v>
      </c>
      <c r="K49" s="31" t="s">
        <v>139</v>
      </c>
      <c r="L49" s="32">
        <f t="shared" si="3"/>
        <v>512</v>
      </c>
      <c r="M49" s="32" t="s">
        <v>0</v>
      </c>
      <c r="N49" s="32">
        <f t="shared" si="4"/>
        <v>4</v>
      </c>
    </row>
    <row r="50" spans="1:14" s="6" customFormat="1" ht="31.5" customHeight="1" x14ac:dyDescent="0.4">
      <c r="A50" s="6" t="str">
        <f t="shared" si="0"/>
        <v>0512-5</v>
      </c>
      <c r="B50" s="6" t="str">
        <f t="shared" si="1"/>
        <v>512-5</v>
      </c>
      <c r="C50" s="26">
        <v>512</v>
      </c>
      <c r="D50" s="27" t="s">
        <v>9</v>
      </c>
      <c r="E50" s="28">
        <v>5</v>
      </c>
      <c r="F50" s="26"/>
      <c r="G50" s="26" t="str">
        <f t="shared" si="2"/>
        <v>512-5</v>
      </c>
      <c r="H50" s="29">
        <f>VLOOKUP($B50,番号管理シート!$B:$D,3,FALSE)</f>
        <v>0</v>
      </c>
      <c r="I50" s="30" t="s">
        <v>35</v>
      </c>
      <c r="J50" s="31" t="s">
        <v>75</v>
      </c>
      <c r="K50" s="31" t="s">
        <v>140</v>
      </c>
      <c r="L50" s="32">
        <f t="shared" si="3"/>
        <v>512</v>
      </c>
      <c r="M50" s="32" t="s">
        <v>0</v>
      </c>
      <c r="N50" s="32">
        <f t="shared" si="4"/>
        <v>5</v>
      </c>
    </row>
    <row r="51" spans="1:14" s="6" customFormat="1" ht="31.5" customHeight="1" x14ac:dyDescent="0.4">
      <c r="A51" s="6" t="str">
        <f t="shared" si="0"/>
        <v>0512-9</v>
      </c>
      <c r="B51" s="6" t="str">
        <f t="shared" si="1"/>
        <v>512-9</v>
      </c>
      <c r="C51" s="26">
        <v>512</v>
      </c>
      <c r="D51" s="27" t="s">
        <v>9</v>
      </c>
      <c r="E51" s="28">
        <v>9</v>
      </c>
      <c r="F51" s="26"/>
      <c r="G51" s="26" t="str">
        <f t="shared" si="2"/>
        <v>512-9</v>
      </c>
      <c r="H51" s="29">
        <f>VLOOKUP($B51,番号管理シート!$B:$D,3,FALSE)</f>
        <v>0</v>
      </c>
      <c r="I51" s="30" t="s">
        <v>27</v>
      </c>
      <c r="J51" s="31" t="s">
        <v>75</v>
      </c>
      <c r="K51" s="31" t="s">
        <v>109</v>
      </c>
      <c r="L51" s="32">
        <f t="shared" si="3"/>
        <v>512</v>
      </c>
      <c r="M51" s="32" t="s">
        <v>0</v>
      </c>
      <c r="N51" s="32">
        <f t="shared" si="4"/>
        <v>9</v>
      </c>
    </row>
    <row r="52" spans="1:14" s="6" customFormat="1" ht="31.5" customHeight="1" x14ac:dyDescent="0.4">
      <c r="A52" s="6" t="str">
        <f t="shared" si="0"/>
        <v>0512-10</v>
      </c>
      <c r="B52" s="6" t="str">
        <f t="shared" si="1"/>
        <v>512-10</v>
      </c>
      <c r="C52" s="26">
        <v>512</v>
      </c>
      <c r="D52" s="27" t="s">
        <v>9</v>
      </c>
      <c r="E52" s="28">
        <v>10</v>
      </c>
      <c r="F52" s="26"/>
      <c r="G52" s="26" t="str">
        <f t="shared" si="2"/>
        <v>512-10</v>
      </c>
      <c r="H52" s="29">
        <f>VLOOKUP($B52,番号管理シート!$B:$D,3,FALSE)</f>
        <v>0</v>
      </c>
      <c r="I52" s="30" t="s">
        <v>33</v>
      </c>
      <c r="J52" s="31" t="s">
        <v>84</v>
      </c>
      <c r="K52" s="31" t="s">
        <v>141</v>
      </c>
      <c r="L52" s="32">
        <f t="shared" si="3"/>
        <v>512</v>
      </c>
      <c r="M52" s="32" t="s">
        <v>0</v>
      </c>
      <c r="N52" s="32">
        <f t="shared" si="4"/>
        <v>10</v>
      </c>
    </row>
    <row r="53" spans="1:14" s="6" customFormat="1" ht="31.5" customHeight="1" x14ac:dyDescent="0.4">
      <c r="A53" s="6" t="str">
        <f t="shared" si="0"/>
        <v>0513-1</v>
      </c>
      <c r="B53" s="6" t="str">
        <f t="shared" si="1"/>
        <v>513-1</v>
      </c>
      <c r="C53" s="26">
        <v>513</v>
      </c>
      <c r="D53" s="27" t="s">
        <v>9</v>
      </c>
      <c r="E53" s="28">
        <v>1</v>
      </c>
      <c r="F53" s="26"/>
      <c r="G53" s="26" t="str">
        <f t="shared" si="2"/>
        <v>513-1</v>
      </c>
      <c r="H53" s="29">
        <f>VLOOKUP($B53,番号管理シート!$B:$D,3,FALSE)</f>
        <v>0</v>
      </c>
      <c r="I53" s="30" t="s">
        <v>28</v>
      </c>
      <c r="J53" s="31" t="s">
        <v>74</v>
      </c>
      <c r="K53" s="31" t="s">
        <v>142</v>
      </c>
      <c r="L53" s="32">
        <f t="shared" si="3"/>
        <v>513</v>
      </c>
      <c r="M53" s="32" t="s">
        <v>0</v>
      </c>
      <c r="N53" s="32">
        <f t="shared" si="4"/>
        <v>1</v>
      </c>
    </row>
    <row r="54" spans="1:14" s="6" customFormat="1" ht="31.5" customHeight="1" x14ac:dyDescent="0.4">
      <c r="A54" s="6" t="str">
        <f t="shared" si="0"/>
        <v>0513-2</v>
      </c>
      <c r="B54" s="6" t="str">
        <f t="shared" si="1"/>
        <v>513-2</v>
      </c>
      <c r="C54" s="26">
        <v>513</v>
      </c>
      <c r="D54" s="27" t="s">
        <v>9</v>
      </c>
      <c r="E54" s="28">
        <v>2</v>
      </c>
      <c r="F54" s="26"/>
      <c r="G54" s="26" t="str">
        <f t="shared" si="2"/>
        <v>513-2</v>
      </c>
      <c r="H54" s="29">
        <f>VLOOKUP($B54,番号管理シート!$B:$D,3,FALSE)</f>
        <v>0</v>
      </c>
      <c r="I54" s="30" t="s">
        <v>28</v>
      </c>
      <c r="J54" s="31" t="s">
        <v>81</v>
      </c>
      <c r="K54" s="31" t="s">
        <v>142</v>
      </c>
      <c r="L54" s="32">
        <f t="shared" si="3"/>
        <v>513</v>
      </c>
      <c r="M54" s="32" t="s">
        <v>0</v>
      </c>
      <c r="N54" s="32">
        <f t="shared" si="4"/>
        <v>2</v>
      </c>
    </row>
    <row r="55" spans="1:14" s="6" customFormat="1" ht="31.5" customHeight="1" x14ac:dyDescent="0.4">
      <c r="A55" s="6" t="str">
        <f t="shared" si="0"/>
        <v>0513-3</v>
      </c>
      <c r="B55" s="6" t="str">
        <f t="shared" si="1"/>
        <v>513-3</v>
      </c>
      <c r="C55" s="26">
        <v>513</v>
      </c>
      <c r="D55" s="27" t="s">
        <v>9</v>
      </c>
      <c r="E55" s="28">
        <v>3</v>
      </c>
      <c r="F55" s="26"/>
      <c r="G55" s="26" t="str">
        <f t="shared" si="2"/>
        <v>513-3</v>
      </c>
      <c r="H55" s="29">
        <f>VLOOKUP($B55,番号管理シート!$B:$D,3,FALSE)</f>
        <v>0</v>
      </c>
      <c r="I55" s="30" t="s">
        <v>28</v>
      </c>
      <c r="J55" s="31" t="s">
        <v>82</v>
      </c>
      <c r="K55" s="31" t="s">
        <v>143</v>
      </c>
      <c r="L55" s="32">
        <f t="shared" si="3"/>
        <v>513</v>
      </c>
      <c r="M55" s="32" t="s">
        <v>0</v>
      </c>
      <c r="N55" s="32">
        <f t="shared" si="4"/>
        <v>3</v>
      </c>
    </row>
    <row r="56" spans="1:14" s="6" customFormat="1" ht="31.5" customHeight="1" x14ac:dyDescent="0.4">
      <c r="A56" s="6" t="str">
        <f t="shared" si="0"/>
        <v>0513-4</v>
      </c>
      <c r="B56" s="6" t="str">
        <f t="shared" si="1"/>
        <v>513-4</v>
      </c>
      <c r="C56" s="26">
        <v>513</v>
      </c>
      <c r="D56" s="27" t="s">
        <v>9</v>
      </c>
      <c r="E56" s="28">
        <v>4</v>
      </c>
      <c r="F56" s="26"/>
      <c r="G56" s="26" t="str">
        <f t="shared" si="2"/>
        <v>513-4</v>
      </c>
      <c r="H56" s="29">
        <f>VLOOKUP($B56,番号管理シート!$B:$D,3,FALSE)</f>
        <v>0</v>
      </c>
      <c r="I56" s="30" t="s">
        <v>28</v>
      </c>
      <c r="J56" s="31" t="s">
        <v>72</v>
      </c>
      <c r="K56" s="31" t="s">
        <v>144</v>
      </c>
      <c r="L56" s="32">
        <f t="shared" si="3"/>
        <v>513</v>
      </c>
      <c r="M56" s="32" t="s">
        <v>0</v>
      </c>
      <c r="N56" s="32">
        <f t="shared" si="4"/>
        <v>4</v>
      </c>
    </row>
    <row r="57" spans="1:14" s="6" customFormat="1" ht="31.5" customHeight="1" x14ac:dyDescent="0.4">
      <c r="A57" s="6" t="str">
        <f t="shared" si="0"/>
        <v>0513-5</v>
      </c>
      <c r="B57" s="6" t="str">
        <f t="shared" si="1"/>
        <v>513-5</v>
      </c>
      <c r="C57" s="26">
        <v>513</v>
      </c>
      <c r="D57" s="27" t="s">
        <v>9</v>
      </c>
      <c r="E57" s="28">
        <v>5</v>
      </c>
      <c r="F57" s="26"/>
      <c r="G57" s="26" t="str">
        <f t="shared" si="2"/>
        <v>513-5</v>
      </c>
      <c r="H57" s="29">
        <f>VLOOKUP($B57,番号管理シート!$B:$D,3,FALSE)</f>
        <v>0</v>
      </c>
      <c r="I57" s="30" t="s">
        <v>28</v>
      </c>
      <c r="J57" s="31" t="s">
        <v>75</v>
      </c>
      <c r="K57" s="31" t="s">
        <v>145</v>
      </c>
      <c r="L57" s="32">
        <f t="shared" si="3"/>
        <v>513</v>
      </c>
      <c r="M57" s="32" t="s">
        <v>0</v>
      </c>
      <c r="N57" s="32">
        <f t="shared" si="4"/>
        <v>5</v>
      </c>
    </row>
    <row r="58" spans="1:14" s="6" customFormat="1" ht="31.5" customHeight="1" x14ac:dyDescent="0.4">
      <c r="A58" s="6" t="str">
        <f t="shared" si="0"/>
        <v>0513-6</v>
      </c>
      <c r="B58" s="6" t="str">
        <f t="shared" si="1"/>
        <v>513-6</v>
      </c>
      <c r="C58" s="26">
        <v>513</v>
      </c>
      <c r="D58" s="27" t="s">
        <v>9</v>
      </c>
      <c r="E58" s="28">
        <v>6</v>
      </c>
      <c r="F58" s="26"/>
      <c r="G58" s="26" t="str">
        <f t="shared" si="2"/>
        <v>513-6</v>
      </c>
      <c r="H58" s="29">
        <f>VLOOKUP($B58,番号管理シート!$B:$D,3,FALSE)</f>
        <v>0</v>
      </c>
      <c r="I58" s="30" t="s">
        <v>25</v>
      </c>
      <c r="J58" s="31" t="s">
        <v>81</v>
      </c>
      <c r="K58" s="31" t="s">
        <v>146</v>
      </c>
      <c r="L58" s="32">
        <f t="shared" si="3"/>
        <v>513</v>
      </c>
      <c r="M58" s="32" t="s">
        <v>0</v>
      </c>
      <c r="N58" s="32">
        <f t="shared" si="4"/>
        <v>6</v>
      </c>
    </row>
    <row r="59" spans="1:14" s="6" customFormat="1" ht="31.5" customHeight="1" x14ac:dyDescent="0.4">
      <c r="A59" s="6" t="str">
        <f t="shared" si="0"/>
        <v>0513-7</v>
      </c>
      <c r="B59" s="6" t="str">
        <f t="shared" si="1"/>
        <v>513-7</v>
      </c>
      <c r="C59" s="26">
        <v>513</v>
      </c>
      <c r="D59" s="27" t="s">
        <v>9</v>
      </c>
      <c r="E59" s="28">
        <v>7</v>
      </c>
      <c r="F59" s="26"/>
      <c r="G59" s="26" t="str">
        <f t="shared" si="2"/>
        <v>513-7</v>
      </c>
      <c r="H59" s="29">
        <f>VLOOKUP($B59,番号管理シート!$B:$D,3,FALSE)</f>
        <v>0</v>
      </c>
      <c r="I59" s="30" t="s">
        <v>25</v>
      </c>
      <c r="J59" s="31" t="s">
        <v>84</v>
      </c>
      <c r="K59" s="31" t="s">
        <v>147</v>
      </c>
      <c r="L59" s="32">
        <f t="shared" si="3"/>
        <v>513</v>
      </c>
      <c r="M59" s="32" t="s">
        <v>0</v>
      </c>
      <c r="N59" s="32">
        <f t="shared" si="4"/>
        <v>7</v>
      </c>
    </row>
    <row r="60" spans="1:14" s="6" customFormat="1" ht="31.5" customHeight="1" x14ac:dyDescent="0.4">
      <c r="A60" s="6" t="str">
        <f t="shared" si="0"/>
        <v>0513-8</v>
      </c>
      <c r="B60" s="6" t="str">
        <f t="shared" si="1"/>
        <v>513-8</v>
      </c>
      <c r="C60" s="26">
        <v>513</v>
      </c>
      <c r="D60" s="27" t="s">
        <v>9</v>
      </c>
      <c r="E60" s="28">
        <v>8</v>
      </c>
      <c r="F60" s="26"/>
      <c r="G60" s="26" t="str">
        <f t="shared" si="2"/>
        <v>513-8</v>
      </c>
      <c r="H60" s="29">
        <f>VLOOKUP($B60,番号管理シート!$B:$D,3,FALSE)</f>
        <v>0</v>
      </c>
      <c r="I60" s="30" t="s">
        <v>28</v>
      </c>
      <c r="J60" s="31" t="s">
        <v>75</v>
      </c>
      <c r="K60" s="31" t="s">
        <v>148</v>
      </c>
      <c r="L60" s="32">
        <f t="shared" si="3"/>
        <v>513</v>
      </c>
      <c r="M60" s="32" t="s">
        <v>0</v>
      </c>
      <c r="N60" s="32">
        <f t="shared" si="4"/>
        <v>8</v>
      </c>
    </row>
    <row r="61" spans="1:14" s="6" customFormat="1" ht="31.5" customHeight="1" x14ac:dyDescent="0.4">
      <c r="A61" s="6" t="str">
        <f t="shared" si="0"/>
        <v>0513-9</v>
      </c>
      <c r="B61" s="6" t="str">
        <f t="shared" si="1"/>
        <v>513-9</v>
      </c>
      <c r="C61" s="26">
        <v>513</v>
      </c>
      <c r="D61" s="27" t="s">
        <v>9</v>
      </c>
      <c r="E61" s="28">
        <v>9</v>
      </c>
      <c r="F61" s="26"/>
      <c r="G61" s="26" t="str">
        <f t="shared" si="2"/>
        <v>513-9</v>
      </c>
      <c r="H61" s="29">
        <f>VLOOKUP($B61,番号管理シート!$B:$D,3,FALSE)</f>
        <v>0</v>
      </c>
      <c r="I61" s="30" t="s">
        <v>25</v>
      </c>
      <c r="J61" s="31" t="s">
        <v>73</v>
      </c>
      <c r="K61" s="31">
        <v>38</v>
      </c>
      <c r="L61" s="32">
        <f t="shared" si="3"/>
        <v>513</v>
      </c>
      <c r="M61" s="32" t="s">
        <v>0</v>
      </c>
      <c r="N61" s="32">
        <f t="shared" si="4"/>
        <v>9</v>
      </c>
    </row>
    <row r="62" spans="1:14" s="6" customFormat="1" ht="31.5" customHeight="1" x14ac:dyDescent="0.4">
      <c r="A62" s="6" t="str">
        <f t="shared" si="0"/>
        <v>0514-2</v>
      </c>
      <c r="B62" s="6" t="str">
        <f t="shared" si="1"/>
        <v>514-2</v>
      </c>
      <c r="C62" s="26">
        <v>514</v>
      </c>
      <c r="D62" s="27" t="s">
        <v>9</v>
      </c>
      <c r="E62" s="28">
        <v>2</v>
      </c>
      <c r="F62" s="26"/>
      <c r="G62" s="26" t="str">
        <f t="shared" si="2"/>
        <v>514-2</v>
      </c>
      <c r="H62" s="29">
        <f>VLOOKUP($B62,番号管理シート!$B:$D,3,FALSE)</f>
        <v>0</v>
      </c>
      <c r="I62" s="30" t="s">
        <v>28</v>
      </c>
      <c r="J62" s="31" t="s">
        <v>76</v>
      </c>
      <c r="K62" s="31" t="s">
        <v>86</v>
      </c>
      <c r="L62" s="32">
        <f t="shared" si="3"/>
        <v>514</v>
      </c>
      <c r="M62" s="32" t="s">
        <v>0</v>
      </c>
      <c r="N62" s="32">
        <f t="shared" si="4"/>
        <v>2</v>
      </c>
    </row>
    <row r="63" spans="1:14" s="6" customFormat="1" ht="31.5" customHeight="1" x14ac:dyDescent="0.4">
      <c r="A63" s="6" t="str">
        <f t="shared" si="0"/>
        <v>0515-8</v>
      </c>
      <c r="B63" s="6" t="str">
        <f t="shared" si="1"/>
        <v>515-8</v>
      </c>
      <c r="C63" s="26">
        <v>515</v>
      </c>
      <c r="D63" s="27" t="s">
        <v>9</v>
      </c>
      <c r="E63" s="28">
        <v>8</v>
      </c>
      <c r="F63" s="26"/>
      <c r="G63" s="26" t="str">
        <f t="shared" si="2"/>
        <v>515-8</v>
      </c>
      <c r="H63" s="29">
        <f>VLOOKUP($B63,番号管理シート!$B:$D,3,FALSE)</f>
        <v>0</v>
      </c>
      <c r="I63" s="30" t="s">
        <v>36</v>
      </c>
      <c r="J63" s="31" t="s">
        <v>73</v>
      </c>
      <c r="K63" s="31" t="s">
        <v>149</v>
      </c>
      <c r="L63" s="32">
        <f t="shared" si="3"/>
        <v>515</v>
      </c>
      <c r="M63" s="32" t="s">
        <v>0</v>
      </c>
      <c r="N63" s="32">
        <f t="shared" si="4"/>
        <v>8</v>
      </c>
    </row>
    <row r="64" spans="1:14" s="6" customFormat="1" ht="31.5" customHeight="1" x14ac:dyDescent="0.4">
      <c r="A64" s="6" t="str">
        <f t="shared" si="0"/>
        <v>0517-1</v>
      </c>
      <c r="B64" s="6" t="str">
        <f t="shared" si="1"/>
        <v>517-1</v>
      </c>
      <c r="C64" s="26">
        <v>517</v>
      </c>
      <c r="D64" s="27" t="s">
        <v>9</v>
      </c>
      <c r="E64" s="28">
        <v>1</v>
      </c>
      <c r="F64" s="26"/>
      <c r="G64" s="26" t="str">
        <f t="shared" si="2"/>
        <v>517-1</v>
      </c>
      <c r="H64" s="29">
        <f>VLOOKUP($B64,番号管理シート!$B:$D,3,FALSE)</f>
        <v>0</v>
      </c>
      <c r="I64" s="30" t="s">
        <v>28</v>
      </c>
      <c r="J64" s="31" t="s">
        <v>77</v>
      </c>
      <c r="K64" s="31" t="s">
        <v>150</v>
      </c>
      <c r="L64" s="32">
        <f t="shared" si="3"/>
        <v>517</v>
      </c>
      <c r="M64" s="32" t="s">
        <v>0</v>
      </c>
      <c r="N64" s="32">
        <f t="shared" si="4"/>
        <v>1</v>
      </c>
    </row>
    <row r="65" spans="1:14" s="6" customFormat="1" ht="31.5" customHeight="1" x14ac:dyDescent="0.4">
      <c r="A65" s="6" t="str">
        <f t="shared" si="0"/>
        <v>0517-2</v>
      </c>
      <c r="B65" s="6" t="str">
        <f t="shared" si="1"/>
        <v>517-2</v>
      </c>
      <c r="C65" s="26">
        <v>517</v>
      </c>
      <c r="D65" s="27" t="s">
        <v>9</v>
      </c>
      <c r="E65" s="28">
        <v>2</v>
      </c>
      <c r="F65" s="26"/>
      <c r="G65" s="26" t="str">
        <f t="shared" si="2"/>
        <v>517-2</v>
      </c>
      <c r="H65" s="29">
        <f>VLOOKUP($B65,番号管理シート!$B:$D,3,FALSE)</f>
        <v>0</v>
      </c>
      <c r="I65" s="30" t="s">
        <v>28</v>
      </c>
      <c r="J65" s="31" t="s">
        <v>81</v>
      </c>
      <c r="K65" s="31" t="s">
        <v>151</v>
      </c>
      <c r="L65" s="32">
        <f t="shared" si="3"/>
        <v>517</v>
      </c>
      <c r="M65" s="32" t="s">
        <v>0</v>
      </c>
      <c r="N65" s="32">
        <f t="shared" si="4"/>
        <v>2</v>
      </c>
    </row>
    <row r="66" spans="1:14" s="6" customFormat="1" ht="31.5" customHeight="1" x14ac:dyDescent="0.4">
      <c r="A66" s="6" t="str">
        <f t="shared" si="0"/>
        <v>0517-3</v>
      </c>
      <c r="B66" s="6" t="str">
        <f t="shared" si="1"/>
        <v>517-3</v>
      </c>
      <c r="C66" s="26">
        <v>517</v>
      </c>
      <c r="D66" s="27" t="s">
        <v>9</v>
      </c>
      <c r="E66" s="28">
        <v>3</v>
      </c>
      <c r="F66" s="26"/>
      <c r="G66" s="26" t="str">
        <f t="shared" si="2"/>
        <v>517-3</v>
      </c>
      <c r="H66" s="29">
        <f>VLOOKUP($B66,番号管理シート!$B:$D,3,FALSE)</f>
        <v>0</v>
      </c>
      <c r="I66" s="30" t="s">
        <v>26</v>
      </c>
      <c r="J66" s="31" t="s">
        <v>77</v>
      </c>
      <c r="K66" s="31" t="s">
        <v>152</v>
      </c>
      <c r="L66" s="32">
        <f t="shared" si="3"/>
        <v>517</v>
      </c>
      <c r="M66" s="32" t="s">
        <v>0</v>
      </c>
      <c r="N66" s="32">
        <f t="shared" si="4"/>
        <v>3</v>
      </c>
    </row>
    <row r="67" spans="1:14" s="6" customFormat="1" ht="31.5" customHeight="1" x14ac:dyDescent="0.4">
      <c r="A67" s="6" t="str">
        <f t="shared" si="0"/>
        <v>0517-4</v>
      </c>
      <c r="B67" s="6" t="str">
        <f t="shared" si="1"/>
        <v>517-4</v>
      </c>
      <c r="C67" s="26">
        <v>517</v>
      </c>
      <c r="D67" s="27" t="s">
        <v>9</v>
      </c>
      <c r="E67" s="28">
        <v>4</v>
      </c>
      <c r="F67" s="26"/>
      <c r="G67" s="26" t="str">
        <f t="shared" si="2"/>
        <v>517-4</v>
      </c>
      <c r="H67" s="29">
        <f>VLOOKUP($B67,番号管理シート!$B:$D,3,FALSE)</f>
        <v>0</v>
      </c>
      <c r="I67" s="30" t="s">
        <v>27</v>
      </c>
      <c r="J67" s="31" t="s">
        <v>82</v>
      </c>
      <c r="K67" s="31" t="s">
        <v>153</v>
      </c>
      <c r="L67" s="32">
        <f t="shared" si="3"/>
        <v>517</v>
      </c>
      <c r="M67" s="32" t="s">
        <v>0</v>
      </c>
      <c r="N67" s="32">
        <f t="shared" si="4"/>
        <v>4</v>
      </c>
    </row>
    <row r="68" spans="1:14" s="6" customFormat="1" ht="31.5" customHeight="1" x14ac:dyDescent="0.4">
      <c r="A68" s="6" t="str">
        <f t="shared" si="0"/>
        <v>0517-5</v>
      </c>
      <c r="B68" s="6" t="str">
        <f t="shared" si="1"/>
        <v>517-5</v>
      </c>
      <c r="C68" s="26">
        <v>517</v>
      </c>
      <c r="D68" s="27" t="s">
        <v>9</v>
      </c>
      <c r="E68" s="28">
        <v>5</v>
      </c>
      <c r="F68" s="26"/>
      <c r="G68" s="26" t="str">
        <f t="shared" si="2"/>
        <v>517-5</v>
      </c>
      <c r="H68" s="29">
        <f>VLOOKUP($B68,番号管理シート!$B:$D,3,FALSE)</f>
        <v>0</v>
      </c>
      <c r="I68" s="30" t="s">
        <v>27</v>
      </c>
      <c r="J68" s="31" t="s">
        <v>74</v>
      </c>
      <c r="K68" s="31" t="s">
        <v>154</v>
      </c>
      <c r="L68" s="32">
        <f t="shared" si="3"/>
        <v>517</v>
      </c>
      <c r="M68" s="32" t="s">
        <v>0</v>
      </c>
      <c r="N68" s="32">
        <f t="shared" si="4"/>
        <v>5</v>
      </c>
    </row>
    <row r="69" spans="1:14" s="6" customFormat="1" ht="31.5" customHeight="1" x14ac:dyDescent="0.4">
      <c r="A69" s="6" t="str">
        <f t="shared" si="0"/>
        <v>0517-7</v>
      </c>
      <c r="B69" s="6" t="str">
        <f t="shared" si="1"/>
        <v>517-7</v>
      </c>
      <c r="C69" s="26">
        <v>517</v>
      </c>
      <c r="D69" s="27" t="s">
        <v>9</v>
      </c>
      <c r="E69" s="28">
        <v>7</v>
      </c>
      <c r="F69" s="26"/>
      <c r="G69" s="26" t="str">
        <f t="shared" si="2"/>
        <v>517-7</v>
      </c>
      <c r="H69" s="29">
        <f>VLOOKUP($B69,番号管理シート!$B:$D,3,FALSE)</f>
        <v>0</v>
      </c>
      <c r="I69" s="30" t="s">
        <v>25</v>
      </c>
      <c r="J69" s="31" t="s">
        <v>84</v>
      </c>
      <c r="K69" s="31" t="s">
        <v>155</v>
      </c>
      <c r="L69" s="32">
        <f t="shared" si="3"/>
        <v>517</v>
      </c>
      <c r="M69" s="32" t="s">
        <v>0</v>
      </c>
      <c r="N69" s="32">
        <f t="shared" si="4"/>
        <v>7</v>
      </c>
    </row>
    <row r="70" spans="1:14" s="6" customFormat="1" ht="31.5" customHeight="1" x14ac:dyDescent="0.4">
      <c r="A70" s="6" t="str">
        <f t="shared" ref="A70:A133" si="5">$C$3&amp;B70</f>
        <v>0517-9</v>
      </c>
      <c r="B70" s="6" t="str">
        <f t="shared" ref="B70:B133" si="6">C70&amp;-E70</f>
        <v>517-9</v>
      </c>
      <c r="C70" s="26">
        <v>517</v>
      </c>
      <c r="D70" s="27" t="s">
        <v>9</v>
      </c>
      <c r="E70" s="28">
        <v>9</v>
      </c>
      <c r="F70" s="26"/>
      <c r="G70" s="26" t="str">
        <f t="shared" ref="G70:G133" si="7">C70&amp;-E70</f>
        <v>517-9</v>
      </c>
      <c r="H70" s="29">
        <f>VLOOKUP($B70,番号管理シート!$B:$D,3,FALSE)</f>
        <v>0</v>
      </c>
      <c r="I70" s="30" t="s">
        <v>37</v>
      </c>
      <c r="J70" s="31" t="s">
        <v>78</v>
      </c>
      <c r="K70" s="31" t="s">
        <v>156</v>
      </c>
      <c r="L70" s="32">
        <f t="shared" ref="L70:L133" si="8">C70</f>
        <v>517</v>
      </c>
      <c r="M70" s="32" t="s">
        <v>0</v>
      </c>
      <c r="N70" s="32">
        <f t="shared" ref="N70:N133" si="9">E70</f>
        <v>9</v>
      </c>
    </row>
    <row r="71" spans="1:14" s="6" customFormat="1" ht="31.5" customHeight="1" x14ac:dyDescent="0.4">
      <c r="A71" s="6" t="str">
        <f t="shared" si="5"/>
        <v>0518-8</v>
      </c>
      <c r="B71" s="6" t="str">
        <f t="shared" si="6"/>
        <v>518-8</v>
      </c>
      <c r="C71" s="26">
        <v>518</v>
      </c>
      <c r="D71" s="27" t="s">
        <v>9</v>
      </c>
      <c r="E71" s="28">
        <v>8</v>
      </c>
      <c r="F71" s="26"/>
      <c r="G71" s="26" t="str">
        <f t="shared" si="7"/>
        <v>518-8</v>
      </c>
      <c r="H71" s="29">
        <f>VLOOKUP($B71,番号管理シート!$B:$D,3,FALSE)</f>
        <v>0</v>
      </c>
      <c r="I71" s="30" t="s">
        <v>28</v>
      </c>
      <c r="J71" s="31" t="s">
        <v>76</v>
      </c>
      <c r="K71" s="31" t="s">
        <v>157</v>
      </c>
      <c r="L71" s="32">
        <f t="shared" si="8"/>
        <v>518</v>
      </c>
      <c r="M71" s="32" t="s">
        <v>0</v>
      </c>
      <c r="N71" s="32">
        <f t="shared" si="9"/>
        <v>8</v>
      </c>
    </row>
    <row r="72" spans="1:14" s="6" customFormat="1" ht="31.5" customHeight="1" x14ac:dyDescent="0.4">
      <c r="A72" s="6" t="str">
        <f t="shared" si="5"/>
        <v>0518-10</v>
      </c>
      <c r="B72" s="6" t="str">
        <f t="shared" si="6"/>
        <v>518-10</v>
      </c>
      <c r="C72" s="26">
        <v>518</v>
      </c>
      <c r="D72" s="27" t="s">
        <v>9</v>
      </c>
      <c r="E72" s="28">
        <v>10</v>
      </c>
      <c r="F72" s="26"/>
      <c r="G72" s="26" t="str">
        <f t="shared" si="7"/>
        <v>518-10</v>
      </c>
      <c r="H72" s="29">
        <f>VLOOKUP($B72,番号管理シート!$B:$D,3,FALSE)</f>
        <v>0</v>
      </c>
      <c r="I72" s="30" t="s">
        <v>38</v>
      </c>
      <c r="J72" s="31" t="s">
        <v>73</v>
      </c>
      <c r="K72" s="31" t="s">
        <v>158</v>
      </c>
      <c r="L72" s="32">
        <f t="shared" si="8"/>
        <v>518</v>
      </c>
      <c r="M72" s="32" t="s">
        <v>0</v>
      </c>
      <c r="N72" s="32">
        <f t="shared" si="9"/>
        <v>10</v>
      </c>
    </row>
    <row r="73" spans="1:14" s="6" customFormat="1" ht="31.5" customHeight="1" x14ac:dyDescent="0.4">
      <c r="A73" s="6" t="str">
        <f t="shared" si="5"/>
        <v>0519-1</v>
      </c>
      <c r="B73" s="6" t="str">
        <f t="shared" si="6"/>
        <v>519-1</v>
      </c>
      <c r="C73" s="26">
        <v>519</v>
      </c>
      <c r="D73" s="27" t="s">
        <v>9</v>
      </c>
      <c r="E73" s="28">
        <v>1</v>
      </c>
      <c r="F73" s="26"/>
      <c r="G73" s="26" t="str">
        <f t="shared" si="7"/>
        <v>519-1</v>
      </c>
      <c r="H73" s="29">
        <f>VLOOKUP($B73,番号管理シート!$B:$D,3,FALSE)</f>
        <v>0</v>
      </c>
      <c r="I73" s="30" t="s">
        <v>25</v>
      </c>
      <c r="J73" s="31" t="s">
        <v>84</v>
      </c>
      <c r="K73" s="31" t="s">
        <v>159</v>
      </c>
      <c r="L73" s="32">
        <f t="shared" si="8"/>
        <v>519</v>
      </c>
      <c r="M73" s="32" t="s">
        <v>0</v>
      </c>
      <c r="N73" s="32">
        <f t="shared" si="9"/>
        <v>1</v>
      </c>
    </row>
    <row r="74" spans="1:14" s="6" customFormat="1" ht="31.5" customHeight="1" x14ac:dyDescent="0.4">
      <c r="A74" s="6" t="str">
        <f t="shared" si="5"/>
        <v>0519-2</v>
      </c>
      <c r="B74" s="6" t="str">
        <f t="shared" si="6"/>
        <v>519-2</v>
      </c>
      <c r="C74" s="26">
        <v>519</v>
      </c>
      <c r="D74" s="27" t="s">
        <v>9</v>
      </c>
      <c r="E74" s="28">
        <v>2</v>
      </c>
      <c r="F74" s="26"/>
      <c r="G74" s="26" t="str">
        <f t="shared" si="7"/>
        <v>519-2</v>
      </c>
      <c r="H74" s="29">
        <f>VLOOKUP($B74,番号管理シート!$B:$D,3,FALSE)</f>
        <v>0</v>
      </c>
      <c r="I74" s="30" t="s">
        <v>25</v>
      </c>
      <c r="J74" s="31" t="s">
        <v>84</v>
      </c>
      <c r="K74" s="31" t="s">
        <v>160</v>
      </c>
      <c r="L74" s="32">
        <f t="shared" si="8"/>
        <v>519</v>
      </c>
      <c r="M74" s="32" t="s">
        <v>0</v>
      </c>
      <c r="N74" s="32">
        <f t="shared" si="9"/>
        <v>2</v>
      </c>
    </row>
    <row r="75" spans="1:14" s="6" customFormat="1" ht="31.5" customHeight="1" x14ac:dyDescent="0.4">
      <c r="A75" s="6" t="str">
        <f t="shared" si="5"/>
        <v>0519-3</v>
      </c>
      <c r="B75" s="6" t="str">
        <f t="shared" si="6"/>
        <v>519-3</v>
      </c>
      <c r="C75" s="26">
        <v>519</v>
      </c>
      <c r="D75" s="27" t="s">
        <v>9</v>
      </c>
      <c r="E75" s="28">
        <v>3</v>
      </c>
      <c r="F75" s="26"/>
      <c r="G75" s="26" t="str">
        <f t="shared" si="7"/>
        <v>519-3</v>
      </c>
      <c r="H75" s="29">
        <f>VLOOKUP($B75,番号管理シート!$B:$D,3,FALSE)</f>
        <v>0</v>
      </c>
      <c r="I75" s="30" t="s">
        <v>25</v>
      </c>
      <c r="J75" s="31" t="s">
        <v>84</v>
      </c>
      <c r="K75" s="31" t="s">
        <v>161</v>
      </c>
      <c r="L75" s="32">
        <f t="shared" si="8"/>
        <v>519</v>
      </c>
      <c r="M75" s="32" t="s">
        <v>0</v>
      </c>
      <c r="N75" s="32">
        <f t="shared" si="9"/>
        <v>3</v>
      </c>
    </row>
    <row r="76" spans="1:14" s="6" customFormat="1" ht="31.5" customHeight="1" x14ac:dyDescent="0.4">
      <c r="A76" s="6" t="str">
        <f t="shared" si="5"/>
        <v>0519-4</v>
      </c>
      <c r="B76" s="6" t="str">
        <f t="shared" si="6"/>
        <v>519-4</v>
      </c>
      <c r="C76" s="26">
        <v>519</v>
      </c>
      <c r="D76" s="27" t="s">
        <v>9</v>
      </c>
      <c r="E76" s="28">
        <v>4</v>
      </c>
      <c r="F76" s="26"/>
      <c r="G76" s="26" t="str">
        <f t="shared" si="7"/>
        <v>519-4</v>
      </c>
      <c r="H76" s="29">
        <f>VLOOKUP($B76,番号管理シート!$B:$D,3,FALSE)</f>
        <v>0</v>
      </c>
      <c r="I76" s="30" t="s">
        <v>27</v>
      </c>
      <c r="J76" s="31" t="s">
        <v>82</v>
      </c>
      <c r="K76" s="31" t="s">
        <v>162</v>
      </c>
      <c r="L76" s="32">
        <f t="shared" si="8"/>
        <v>519</v>
      </c>
      <c r="M76" s="32" t="s">
        <v>0</v>
      </c>
      <c r="N76" s="32">
        <f t="shared" si="9"/>
        <v>4</v>
      </c>
    </row>
    <row r="77" spans="1:14" s="6" customFormat="1" ht="31.5" customHeight="1" x14ac:dyDescent="0.4">
      <c r="A77" s="6" t="str">
        <f t="shared" si="5"/>
        <v>0519-5</v>
      </c>
      <c r="B77" s="6" t="str">
        <f t="shared" si="6"/>
        <v>519-5</v>
      </c>
      <c r="C77" s="26">
        <v>519</v>
      </c>
      <c r="D77" s="27" t="s">
        <v>9</v>
      </c>
      <c r="E77" s="28">
        <v>5</v>
      </c>
      <c r="F77" s="26"/>
      <c r="G77" s="26" t="str">
        <f t="shared" si="7"/>
        <v>519-5</v>
      </c>
      <c r="H77" s="29">
        <f>VLOOKUP($B77,番号管理シート!$B:$D,3,FALSE)</f>
        <v>0</v>
      </c>
      <c r="I77" s="30" t="s">
        <v>27</v>
      </c>
      <c r="J77" s="31" t="s">
        <v>82</v>
      </c>
      <c r="K77" s="31" t="s">
        <v>163</v>
      </c>
      <c r="L77" s="32">
        <f t="shared" si="8"/>
        <v>519</v>
      </c>
      <c r="M77" s="32" t="s">
        <v>0</v>
      </c>
      <c r="N77" s="32">
        <f t="shared" si="9"/>
        <v>5</v>
      </c>
    </row>
    <row r="78" spans="1:14" s="6" customFormat="1" ht="31.5" customHeight="1" x14ac:dyDescent="0.4">
      <c r="A78" s="6" t="str">
        <f t="shared" si="5"/>
        <v>0519-6</v>
      </c>
      <c r="B78" s="6" t="str">
        <f t="shared" si="6"/>
        <v>519-6</v>
      </c>
      <c r="C78" s="26">
        <v>519</v>
      </c>
      <c r="D78" s="27" t="s">
        <v>9</v>
      </c>
      <c r="E78" s="28">
        <v>6</v>
      </c>
      <c r="F78" s="26"/>
      <c r="G78" s="26" t="str">
        <f t="shared" si="7"/>
        <v>519-6</v>
      </c>
      <c r="H78" s="29">
        <f>VLOOKUP($B78,番号管理シート!$B:$D,3,FALSE)</f>
        <v>0</v>
      </c>
      <c r="I78" s="30" t="s">
        <v>27</v>
      </c>
      <c r="J78" s="31" t="s">
        <v>82</v>
      </c>
      <c r="K78" s="31" t="s">
        <v>164</v>
      </c>
      <c r="L78" s="32">
        <f t="shared" si="8"/>
        <v>519</v>
      </c>
      <c r="M78" s="32" t="s">
        <v>0</v>
      </c>
      <c r="N78" s="32">
        <f t="shared" si="9"/>
        <v>6</v>
      </c>
    </row>
    <row r="79" spans="1:14" s="6" customFormat="1" ht="31.5" customHeight="1" x14ac:dyDescent="0.4">
      <c r="A79" s="6" t="str">
        <f t="shared" si="5"/>
        <v>0519-7</v>
      </c>
      <c r="B79" s="6" t="str">
        <f t="shared" si="6"/>
        <v>519-7</v>
      </c>
      <c r="C79" s="26">
        <v>519</v>
      </c>
      <c r="D79" s="27" t="s">
        <v>9</v>
      </c>
      <c r="E79" s="28">
        <v>7</v>
      </c>
      <c r="F79" s="26"/>
      <c r="G79" s="26" t="str">
        <f t="shared" si="7"/>
        <v>519-7</v>
      </c>
      <c r="H79" s="29">
        <f>VLOOKUP($B79,番号管理シート!$B:$D,3,FALSE)</f>
        <v>0</v>
      </c>
      <c r="I79" s="30" t="s">
        <v>27</v>
      </c>
      <c r="J79" s="31" t="s">
        <v>74</v>
      </c>
      <c r="K79" s="31" t="s">
        <v>165</v>
      </c>
      <c r="L79" s="32">
        <f t="shared" si="8"/>
        <v>519</v>
      </c>
      <c r="M79" s="32" t="s">
        <v>0</v>
      </c>
      <c r="N79" s="32">
        <f t="shared" si="9"/>
        <v>7</v>
      </c>
    </row>
    <row r="80" spans="1:14" s="6" customFormat="1" ht="31.5" customHeight="1" x14ac:dyDescent="0.4">
      <c r="A80" s="6" t="str">
        <f t="shared" si="5"/>
        <v>0519-8</v>
      </c>
      <c r="B80" s="6" t="str">
        <f t="shared" si="6"/>
        <v>519-8</v>
      </c>
      <c r="C80" s="26">
        <v>519</v>
      </c>
      <c r="D80" s="27" t="s">
        <v>9</v>
      </c>
      <c r="E80" s="28">
        <v>8</v>
      </c>
      <c r="F80" s="26"/>
      <c r="G80" s="26" t="str">
        <f t="shared" si="7"/>
        <v>519-8</v>
      </c>
      <c r="H80" s="29">
        <f>VLOOKUP($B80,番号管理シート!$B:$D,3,FALSE)</f>
        <v>0</v>
      </c>
      <c r="I80" s="30" t="s">
        <v>27</v>
      </c>
      <c r="J80" s="31" t="s">
        <v>85</v>
      </c>
      <c r="K80" s="31" t="s">
        <v>166</v>
      </c>
      <c r="L80" s="32">
        <f t="shared" si="8"/>
        <v>519</v>
      </c>
      <c r="M80" s="32" t="s">
        <v>0</v>
      </c>
      <c r="N80" s="32">
        <f t="shared" si="9"/>
        <v>8</v>
      </c>
    </row>
    <row r="81" spans="1:14" s="6" customFormat="1" ht="31.5" customHeight="1" x14ac:dyDescent="0.4">
      <c r="A81" s="6" t="str">
        <f t="shared" si="5"/>
        <v>0519-9</v>
      </c>
      <c r="B81" s="6" t="str">
        <f t="shared" si="6"/>
        <v>519-9</v>
      </c>
      <c r="C81" s="26">
        <v>519</v>
      </c>
      <c r="D81" s="27" t="s">
        <v>9</v>
      </c>
      <c r="E81" s="28">
        <v>9</v>
      </c>
      <c r="F81" s="26"/>
      <c r="G81" s="26" t="str">
        <f t="shared" si="7"/>
        <v>519-9</v>
      </c>
      <c r="H81" s="29">
        <f>VLOOKUP($B81,番号管理シート!$B:$D,3,FALSE)</f>
        <v>0</v>
      </c>
      <c r="I81" s="30" t="s">
        <v>27</v>
      </c>
      <c r="J81" s="31" t="s">
        <v>77</v>
      </c>
      <c r="K81" s="31" t="s">
        <v>167</v>
      </c>
      <c r="L81" s="32">
        <f t="shared" si="8"/>
        <v>519</v>
      </c>
      <c r="M81" s="32" t="s">
        <v>0</v>
      </c>
      <c r="N81" s="32">
        <f t="shared" si="9"/>
        <v>9</v>
      </c>
    </row>
    <row r="82" spans="1:14" s="6" customFormat="1" ht="31.5" customHeight="1" x14ac:dyDescent="0.4">
      <c r="A82" s="6" t="str">
        <f t="shared" si="5"/>
        <v>0521-1</v>
      </c>
      <c r="B82" s="6" t="str">
        <f t="shared" si="6"/>
        <v>521-1</v>
      </c>
      <c r="C82" s="26">
        <v>521</v>
      </c>
      <c r="D82" s="27" t="s">
        <v>9</v>
      </c>
      <c r="E82" s="28">
        <v>1</v>
      </c>
      <c r="F82" s="26"/>
      <c r="G82" s="26" t="str">
        <f t="shared" si="7"/>
        <v>521-1</v>
      </c>
      <c r="H82" s="29">
        <f>VLOOKUP($B82,番号管理シート!$B:$D,3,FALSE)</f>
        <v>0</v>
      </c>
      <c r="I82" s="30" t="s">
        <v>39</v>
      </c>
      <c r="J82" s="31" t="s">
        <v>75</v>
      </c>
      <c r="K82" s="31" t="s">
        <v>168</v>
      </c>
      <c r="L82" s="32">
        <f t="shared" si="8"/>
        <v>521</v>
      </c>
      <c r="M82" s="32" t="s">
        <v>0</v>
      </c>
      <c r="N82" s="32">
        <f t="shared" si="9"/>
        <v>1</v>
      </c>
    </row>
    <row r="83" spans="1:14" s="6" customFormat="1" ht="31.5" customHeight="1" x14ac:dyDescent="0.4">
      <c r="A83" s="6" t="str">
        <f t="shared" si="5"/>
        <v>0521-5</v>
      </c>
      <c r="B83" s="6" t="str">
        <f t="shared" si="6"/>
        <v>521-5</v>
      </c>
      <c r="C83" s="26">
        <v>521</v>
      </c>
      <c r="D83" s="27" t="s">
        <v>9</v>
      </c>
      <c r="E83" s="28">
        <v>5</v>
      </c>
      <c r="F83" s="26"/>
      <c r="G83" s="26" t="str">
        <f t="shared" si="7"/>
        <v>521-5</v>
      </c>
      <c r="H83" s="29">
        <f>VLOOKUP($B83,番号管理シート!$B:$D,3,FALSE)</f>
        <v>0</v>
      </c>
      <c r="I83" s="30" t="s">
        <v>40</v>
      </c>
      <c r="J83" s="31" t="s">
        <v>75</v>
      </c>
      <c r="K83" s="31" t="s">
        <v>169</v>
      </c>
      <c r="L83" s="32">
        <f t="shared" si="8"/>
        <v>521</v>
      </c>
      <c r="M83" s="32" t="s">
        <v>0</v>
      </c>
      <c r="N83" s="32">
        <f t="shared" si="9"/>
        <v>5</v>
      </c>
    </row>
    <row r="84" spans="1:14" s="6" customFormat="1" ht="31.5" customHeight="1" x14ac:dyDescent="0.4">
      <c r="A84" s="6" t="str">
        <f t="shared" si="5"/>
        <v>0521-9</v>
      </c>
      <c r="B84" s="6" t="str">
        <f t="shared" si="6"/>
        <v>521-9</v>
      </c>
      <c r="C84" s="26">
        <v>521</v>
      </c>
      <c r="D84" s="27" t="s">
        <v>9</v>
      </c>
      <c r="E84" s="28">
        <v>9</v>
      </c>
      <c r="F84" s="26"/>
      <c r="G84" s="26" t="str">
        <f t="shared" si="7"/>
        <v>521-9</v>
      </c>
      <c r="H84" s="29">
        <f>VLOOKUP($B84,番号管理シート!$B:$D,3,FALSE)</f>
        <v>0</v>
      </c>
      <c r="I84" s="30" t="s">
        <v>41</v>
      </c>
      <c r="J84" s="31" t="s">
        <v>75</v>
      </c>
      <c r="K84" s="31" t="s">
        <v>170</v>
      </c>
      <c r="L84" s="32">
        <f t="shared" si="8"/>
        <v>521</v>
      </c>
      <c r="M84" s="32" t="s">
        <v>0</v>
      </c>
      <c r="N84" s="32">
        <f t="shared" si="9"/>
        <v>9</v>
      </c>
    </row>
    <row r="85" spans="1:14" s="6" customFormat="1" ht="31.5" customHeight="1" x14ac:dyDescent="0.4">
      <c r="A85" s="6" t="str">
        <f t="shared" si="5"/>
        <v>0522-4</v>
      </c>
      <c r="B85" s="6" t="str">
        <f t="shared" si="6"/>
        <v>522-4</v>
      </c>
      <c r="C85" s="26">
        <v>522</v>
      </c>
      <c r="D85" s="27" t="s">
        <v>9</v>
      </c>
      <c r="E85" s="28">
        <v>4</v>
      </c>
      <c r="F85" s="26"/>
      <c r="G85" s="26" t="str">
        <f t="shared" si="7"/>
        <v>522-4</v>
      </c>
      <c r="H85" s="29">
        <f>VLOOKUP($B85,番号管理シート!$B:$D,3,FALSE)</f>
        <v>0</v>
      </c>
      <c r="I85" s="30" t="s">
        <v>37</v>
      </c>
      <c r="J85" s="31" t="s">
        <v>84</v>
      </c>
      <c r="K85" s="31" t="s">
        <v>171</v>
      </c>
      <c r="L85" s="32">
        <f t="shared" si="8"/>
        <v>522</v>
      </c>
      <c r="M85" s="32" t="s">
        <v>0</v>
      </c>
      <c r="N85" s="32">
        <f t="shared" si="9"/>
        <v>4</v>
      </c>
    </row>
    <row r="86" spans="1:14" s="6" customFormat="1" ht="31.5" customHeight="1" x14ac:dyDescent="0.4">
      <c r="A86" s="6" t="str">
        <f t="shared" si="5"/>
        <v>0522-5</v>
      </c>
      <c r="B86" s="6" t="str">
        <f t="shared" si="6"/>
        <v>522-5</v>
      </c>
      <c r="C86" s="26">
        <v>522</v>
      </c>
      <c r="D86" s="27" t="s">
        <v>9</v>
      </c>
      <c r="E86" s="28">
        <v>5</v>
      </c>
      <c r="F86" s="26"/>
      <c r="G86" s="26" t="str">
        <f t="shared" si="7"/>
        <v>522-5</v>
      </c>
      <c r="H86" s="29">
        <f>VLOOKUP($B86,番号管理シート!$B:$D,3,FALSE)</f>
        <v>0</v>
      </c>
      <c r="I86" s="30" t="s">
        <v>35</v>
      </c>
      <c r="J86" s="31" t="s">
        <v>74</v>
      </c>
      <c r="K86" s="31" t="s">
        <v>172</v>
      </c>
      <c r="L86" s="32">
        <f t="shared" si="8"/>
        <v>522</v>
      </c>
      <c r="M86" s="32" t="s">
        <v>0</v>
      </c>
      <c r="N86" s="32">
        <f t="shared" si="9"/>
        <v>5</v>
      </c>
    </row>
    <row r="87" spans="1:14" s="6" customFormat="1" ht="31.5" customHeight="1" x14ac:dyDescent="0.4">
      <c r="A87" s="6" t="str">
        <f t="shared" si="5"/>
        <v>0522-6</v>
      </c>
      <c r="B87" s="6" t="str">
        <f t="shared" si="6"/>
        <v>522-6</v>
      </c>
      <c r="C87" s="26">
        <v>522</v>
      </c>
      <c r="D87" s="27" t="s">
        <v>9</v>
      </c>
      <c r="E87" s="28">
        <v>6</v>
      </c>
      <c r="F87" s="26"/>
      <c r="G87" s="26" t="str">
        <f t="shared" si="7"/>
        <v>522-6</v>
      </c>
      <c r="H87" s="29">
        <f>VLOOKUP($B87,番号管理シート!$B:$D,3,FALSE)</f>
        <v>0</v>
      </c>
      <c r="I87" s="30" t="s">
        <v>28</v>
      </c>
      <c r="J87" s="31" t="s">
        <v>84</v>
      </c>
      <c r="K87" s="31" t="s">
        <v>173</v>
      </c>
      <c r="L87" s="32">
        <f t="shared" si="8"/>
        <v>522</v>
      </c>
      <c r="M87" s="32" t="s">
        <v>0</v>
      </c>
      <c r="N87" s="32">
        <f t="shared" si="9"/>
        <v>6</v>
      </c>
    </row>
    <row r="88" spans="1:14" s="6" customFormat="1" ht="31.5" customHeight="1" x14ac:dyDescent="0.4">
      <c r="A88" s="6" t="str">
        <f t="shared" si="5"/>
        <v>0522-7</v>
      </c>
      <c r="B88" s="6" t="str">
        <f t="shared" si="6"/>
        <v>522-7</v>
      </c>
      <c r="C88" s="26">
        <v>522</v>
      </c>
      <c r="D88" s="27" t="s">
        <v>9</v>
      </c>
      <c r="E88" s="28">
        <v>7</v>
      </c>
      <c r="F88" s="26"/>
      <c r="G88" s="26" t="str">
        <f t="shared" si="7"/>
        <v>522-7</v>
      </c>
      <c r="H88" s="29">
        <f>VLOOKUP($B88,番号管理シート!$B:$D,3,FALSE)</f>
        <v>0</v>
      </c>
      <c r="I88" s="30" t="s">
        <v>42</v>
      </c>
      <c r="J88" s="31" t="s">
        <v>79</v>
      </c>
      <c r="K88" s="31" t="s">
        <v>174</v>
      </c>
      <c r="L88" s="32">
        <f t="shared" si="8"/>
        <v>522</v>
      </c>
      <c r="M88" s="32" t="s">
        <v>0</v>
      </c>
      <c r="N88" s="32">
        <f t="shared" si="9"/>
        <v>7</v>
      </c>
    </row>
    <row r="89" spans="1:14" s="6" customFormat="1" ht="31.5" customHeight="1" x14ac:dyDescent="0.4">
      <c r="A89" s="6" t="str">
        <f t="shared" si="5"/>
        <v>0522-8</v>
      </c>
      <c r="B89" s="6" t="str">
        <f t="shared" si="6"/>
        <v>522-8</v>
      </c>
      <c r="C89" s="26">
        <v>522</v>
      </c>
      <c r="D89" s="27" t="s">
        <v>9</v>
      </c>
      <c r="E89" s="28">
        <v>8</v>
      </c>
      <c r="F89" s="26"/>
      <c r="G89" s="26" t="str">
        <f t="shared" si="7"/>
        <v>522-8</v>
      </c>
      <c r="H89" s="29">
        <f>VLOOKUP($B89,番号管理シート!$B:$D,3,FALSE)</f>
        <v>0</v>
      </c>
      <c r="I89" s="30" t="s">
        <v>42</v>
      </c>
      <c r="J89" s="31" t="s">
        <v>84</v>
      </c>
      <c r="K89" s="31" t="s">
        <v>175</v>
      </c>
      <c r="L89" s="32">
        <f t="shared" si="8"/>
        <v>522</v>
      </c>
      <c r="M89" s="32" t="s">
        <v>0</v>
      </c>
      <c r="N89" s="32">
        <f t="shared" si="9"/>
        <v>8</v>
      </c>
    </row>
    <row r="90" spans="1:14" s="6" customFormat="1" ht="31.5" customHeight="1" x14ac:dyDescent="0.4">
      <c r="A90" s="6" t="str">
        <f t="shared" si="5"/>
        <v>0522-10</v>
      </c>
      <c r="B90" s="6" t="str">
        <f t="shared" si="6"/>
        <v>522-10</v>
      </c>
      <c r="C90" s="26">
        <v>522</v>
      </c>
      <c r="D90" s="27" t="s">
        <v>9</v>
      </c>
      <c r="E90" s="28">
        <v>10</v>
      </c>
      <c r="F90" s="26"/>
      <c r="G90" s="26" t="str">
        <f t="shared" si="7"/>
        <v>522-10</v>
      </c>
      <c r="H90" s="29">
        <f>VLOOKUP($B90,番号管理シート!$B:$D,3,FALSE)</f>
        <v>0</v>
      </c>
      <c r="I90" s="30" t="s">
        <v>26</v>
      </c>
      <c r="J90" s="31" t="s">
        <v>75</v>
      </c>
      <c r="K90" s="31" t="s">
        <v>176</v>
      </c>
      <c r="L90" s="32">
        <f t="shared" si="8"/>
        <v>522</v>
      </c>
      <c r="M90" s="32" t="s">
        <v>0</v>
      </c>
      <c r="N90" s="32">
        <f t="shared" si="9"/>
        <v>10</v>
      </c>
    </row>
    <row r="91" spans="1:14" s="6" customFormat="1" ht="31.5" customHeight="1" x14ac:dyDescent="0.4">
      <c r="A91" s="6" t="str">
        <f t="shared" si="5"/>
        <v>0524-1</v>
      </c>
      <c r="B91" s="6" t="str">
        <f t="shared" si="6"/>
        <v>524-1</v>
      </c>
      <c r="C91" s="26">
        <v>524</v>
      </c>
      <c r="D91" s="27" t="s">
        <v>9</v>
      </c>
      <c r="E91" s="28">
        <v>1</v>
      </c>
      <c r="F91" s="26"/>
      <c r="G91" s="26" t="str">
        <f t="shared" si="7"/>
        <v>524-1</v>
      </c>
      <c r="H91" s="29">
        <f>VLOOKUP($B91,番号管理シート!$B:$D,3,FALSE)</f>
        <v>0</v>
      </c>
      <c r="I91" s="30" t="s">
        <v>31</v>
      </c>
      <c r="J91" s="31" t="s">
        <v>76</v>
      </c>
      <c r="K91" s="31" t="s">
        <v>177</v>
      </c>
      <c r="L91" s="32">
        <f t="shared" si="8"/>
        <v>524</v>
      </c>
      <c r="M91" s="32" t="s">
        <v>0</v>
      </c>
      <c r="N91" s="32">
        <f t="shared" si="9"/>
        <v>1</v>
      </c>
    </row>
    <row r="92" spans="1:14" s="6" customFormat="1" ht="31.5" customHeight="1" x14ac:dyDescent="0.4">
      <c r="A92" s="6" t="str">
        <f t="shared" si="5"/>
        <v>0524-2</v>
      </c>
      <c r="B92" s="6" t="str">
        <f t="shared" si="6"/>
        <v>524-2</v>
      </c>
      <c r="C92" s="26">
        <v>524</v>
      </c>
      <c r="D92" s="27" t="s">
        <v>9</v>
      </c>
      <c r="E92" s="28">
        <v>2</v>
      </c>
      <c r="F92" s="26"/>
      <c r="G92" s="26" t="str">
        <f t="shared" si="7"/>
        <v>524-2</v>
      </c>
      <c r="H92" s="29">
        <f>VLOOKUP($B92,番号管理シート!$B:$D,3,FALSE)</f>
        <v>0</v>
      </c>
      <c r="I92" s="30" t="s">
        <v>27</v>
      </c>
      <c r="J92" s="31" t="s">
        <v>75</v>
      </c>
      <c r="K92" s="31" t="s">
        <v>178</v>
      </c>
      <c r="L92" s="32">
        <f t="shared" si="8"/>
        <v>524</v>
      </c>
      <c r="M92" s="32" t="s">
        <v>0</v>
      </c>
      <c r="N92" s="32">
        <f t="shared" si="9"/>
        <v>2</v>
      </c>
    </row>
    <row r="93" spans="1:14" s="6" customFormat="1" ht="31.5" customHeight="1" x14ac:dyDescent="0.4">
      <c r="A93" s="6" t="str">
        <f t="shared" si="5"/>
        <v>0524-3</v>
      </c>
      <c r="B93" s="6" t="str">
        <f t="shared" si="6"/>
        <v>524-3</v>
      </c>
      <c r="C93" s="26">
        <v>524</v>
      </c>
      <c r="D93" s="27" t="s">
        <v>9</v>
      </c>
      <c r="E93" s="28">
        <v>3</v>
      </c>
      <c r="F93" s="26"/>
      <c r="G93" s="26" t="str">
        <f t="shared" si="7"/>
        <v>524-3</v>
      </c>
      <c r="H93" s="29">
        <f>VLOOKUP($B93,番号管理シート!$B:$D,3,FALSE)</f>
        <v>0</v>
      </c>
      <c r="I93" s="30" t="s">
        <v>31</v>
      </c>
      <c r="J93" s="31" t="s">
        <v>84</v>
      </c>
      <c r="K93" s="31" t="s">
        <v>179</v>
      </c>
      <c r="L93" s="32">
        <f t="shared" si="8"/>
        <v>524</v>
      </c>
      <c r="M93" s="32" t="s">
        <v>0</v>
      </c>
      <c r="N93" s="32">
        <f t="shared" si="9"/>
        <v>3</v>
      </c>
    </row>
    <row r="94" spans="1:14" s="6" customFormat="1" ht="31.5" customHeight="1" x14ac:dyDescent="0.4">
      <c r="A94" s="6" t="str">
        <f t="shared" si="5"/>
        <v>0524-5</v>
      </c>
      <c r="B94" s="6" t="str">
        <f t="shared" si="6"/>
        <v>524-5</v>
      </c>
      <c r="C94" s="26">
        <v>524</v>
      </c>
      <c r="D94" s="27" t="s">
        <v>9</v>
      </c>
      <c r="E94" s="28">
        <v>5</v>
      </c>
      <c r="F94" s="26"/>
      <c r="G94" s="26" t="str">
        <f t="shared" si="7"/>
        <v>524-5</v>
      </c>
      <c r="H94" s="29">
        <f>VLOOKUP($B94,番号管理シート!$B:$D,3,FALSE)</f>
        <v>0</v>
      </c>
      <c r="I94" s="30" t="s">
        <v>31</v>
      </c>
      <c r="J94" s="31" t="s">
        <v>86</v>
      </c>
      <c r="K94" s="31" t="s">
        <v>180</v>
      </c>
      <c r="L94" s="32">
        <f t="shared" si="8"/>
        <v>524</v>
      </c>
      <c r="M94" s="32" t="s">
        <v>0</v>
      </c>
      <c r="N94" s="32">
        <f t="shared" si="9"/>
        <v>5</v>
      </c>
    </row>
    <row r="95" spans="1:14" s="6" customFormat="1" ht="31.5" customHeight="1" x14ac:dyDescent="0.4">
      <c r="A95" s="6" t="str">
        <f t="shared" si="5"/>
        <v>0524-7</v>
      </c>
      <c r="B95" s="6" t="str">
        <f t="shared" si="6"/>
        <v>524-7</v>
      </c>
      <c r="C95" s="26">
        <v>524</v>
      </c>
      <c r="D95" s="27" t="s">
        <v>9</v>
      </c>
      <c r="E95" s="28">
        <v>7</v>
      </c>
      <c r="F95" s="26"/>
      <c r="G95" s="26" t="str">
        <f t="shared" si="7"/>
        <v>524-7</v>
      </c>
      <c r="H95" s="29">
        <f>VLOOKUP($B95,番号管理シート!$B:$D,3,FALSE)</f>
        <v>0</v>
      </c>
      <c r="I95" s="30" t="s">
        <v>25</v>
      </c>
      <c r="J95" s="31" t="s">
        <v>76</v>
      </c>
      <c r="K95" s="31" t="s">
        <v>181</v>
      </c>
      <c r="L95" s="32">
        <f t="shared" si="8"/>
        <v>524</v>
      </c>
      <c r="M95" s="32" t="s">
        <v>0</v>
      </c>
      <c r="N95" s="32">
        <f t="shared" si="9"/>
        <v>7</v>
      </c>
    </row>
    <row r="96" spans="1:14" s="6" customFormat="1" ht="31.5" customHeight="1" x14ac:dyDescent="0.4">
      <c r="A96" s="6" t="str">
        <f t="shared" si="5"/>
        <v>0524-8</v>
      </c>
      <c r="B96" s="6" t="str">
        <f t="shared" si="6"/>
        <v>524-8</v>
      </c>
      <c r="C96" s="26">
        <v>524</v>
      </c>
      <c r="D96" s="27" t="s">
        <v>9</v>
      </c>
      <c r="E96" s="28">
        <v>8</v>
      </c>
      <c r="F96" s="26"/>
      <c r="G96" s="26" t="str">
        <f t="shared" si="7"/>
        <v>524-8</v>
      </c>
      <c r="H96" s="29">
        <f>VLOOKUP($B96,番号管理シート!$B:$D,3,FALSE)</f>
        <v>0</v>
      </c>
      <c r="I96" s="30" t="s">
        <v>28</v>
      </c>
      <c r="J96" s="31" t="s">
        <v>81</v>
      </c>
      <c r="K96" s="31" t="s">
        <v>182</v>
      </c>
      <c r="L96" s="32">
        <f t="shared" si="8"/>
        <v>524</v>
      </c>
      <c r="M96" s="32" t="s">
        <v>0</v>
      </c>
      <c r="N96" s="32">
        <f t="shared" si="9"/>
        <v>8</v>
      </c>
    </row>
    <row r="97" spans="1:14" s="6" customFormat="1" ht="31.5" customHeight="1" x14ac:dyDescent="0.4">
      <c r="A97" s="6" t="str">
        <f t="shared" si="5"/>
        <v>0524-9</v>
      </c>
      <c r="B97" s="6" t="str">
        <f t="shared" si="6"/>
        <v>524-9</v>
      </c>
      <c r="C97" s="26">
        <v>524</v>
      </c>
      <c r="D97" s="27" t="s">
        <v>9</v>
      </c>
      <c r="E97" s="28">
        <v>9</v>
      </c>
      <c r="F97" s="26"/>
      <c r="G97" s="26" t="str">
        <f t="shared" si="7"/>
        <v>524-9</v>
      </c>
      <c r="H97" s="29">
        <f>VLOOKUP($B97,番号管理シート!$B:$D,3,FALSE)</f>
        <v>0</v>
      </c>
      <c r="I97" s="30" t="s">
        <v>27</v>
      </c>
      <c r="J97" s="31" t="s">
        <v>76</v>
      </c>
      <c r="K97" s="31" t="s">
        <v>183</v>
      </c>
      <c r="L97" s="32">
        <f t="shared" si="8"/>
        <v>524</v>
      </c>
      <c r="M97" s="32" t="s">
        <v>0</v>
      </c>
      <c r="N97" s="32">
        <f t="shared" si="9"/>
        <v>9</v>
      </c>
    </row>
    <row r="98" spans="1:14" s="6" customFormat="1" ht="31.5" customHeight="1" x14ac:dyDescent="0.4">
      <c r="A98" s="6" t="str">
        <f t="shared" si="5"/>
        <v>0524-10</v>
      </c>
      <c r="B98" s="6" t="str">
        <f t="shared" si="6"/>
        <v>524-10</v>
      </c>
      <c r="C98" s="26">
        <v>524</v>
      </c>
      <c r="D98" s="27" t="s">
        <v>9</v>
      </c>
      <c r="E98" s="28">
        <v>10</v>
      </c>
      <c r="F98" s="26"/>
      <c r="G98" s="26" t="str">
        <f t="shared" si="7"/>
        <v>524-10</v>
      </c>
      <c r="H98" s="29">
        <f>VLOOKUP($B98,番号管理シート!$B:$D,3,FALSE)</f>
        <v>0</v>
      </c>
      <c r="I98" s="30" t="s">
        <v>28</v>
      </c>
      <c r="J98" s="31" t="s">
        <v>82</v>
      </c>
      <c r="K98" s="31" t="s">
        <v>184</v>
      </c>
      <c r="L98" s="32">
        <f t="shared" si="8"/>
        <v>524</v>
      </c>
      <c r="M98" s="32" t="s">
        <v>0</v>
      </c>
      <c r="N98" s="32">
        <f t="shared" si="9"/>
        <v>10</v>
      </c>
    </row>
    <row r="99" spans="1:14" s="6" customFormat="1" ht="31.5" customHeight="1" x14ac:dyDescent="0.4">
      <c r="A99" s="6" t="str">
        <f t="shared" si="5"/>
        <v>0525-1</v>
      </c>
      <c r="B99" s="6" t="str">
        <f t="shared" si="6"/>
        <v>525-1</v>
      </c>
      <c r="C99" s="26">
        <v>525</v>
      </c>
      <c r="D99" s="27" t="s">
        <v>9</v>
      </c>
      <c r="E99" s="28">
        <v>1</v>
      </c>
      <c r="F99" s="26"/>
      <c r="G99" s="26" t="str">
        <f t="shared" si="7"/>
        <v>525-1</v>
      </c>
      <c r="H99" s="29">
        <f>VLOOKUP($B99,番号管理シート!$B:$D,3,FALSE)</f>
        <v>0</v>
      </c>
      <c r="I99" s="30" t="s">
        <v>32</v>
      </c>
      <c r="J99" s="31" t="s">
        <v>84</v>
      </c>
      <c r="K99" s="31" t="s">
        <v>185</v>
      </c>
      <c r="L99" s="32">
        <f t="shared" si="8"/>
        <v>525</v>
      </c>
      <c r="M99" s="32" t="s">
        <v>0</v>
      </c>
      <c r="N99" s="32">
        <f t="shared" si="9"/>
        <v>1</v>
      </c>
    </row>
    <row r="100" spans="1:14" s="6" customFormat="1" ht="31.5" customHeight="1" x14ac:dyDescent="0.4">
      <c r="A100" s="6" t="str">
        <f t="shared" si="5"/>
        <v>0525-2</v>
      </c>
      <c r="B100" s="6" t="str">
        <f t="shared" si="6"/>
        <v>525-2</v>
      </c>
      <c r="C100" s="26">
        <v>525</v>
      </c>
      <c r="D100" s="27" t="s">
        <v>9</v>
      </c>
      <c r="E100" s="28">
        <v>2</v>
      </c>
      <c r="F100" s="26"/>
      <c r="G100" s="26" t="str">
        <f t="shared" si="7"/>
        <v>525-2</v>
      </c>
      <c r="H100" s="29">
        <f>VLOOKUP($B100,番号管理シート!$B:$D,3,FALSE)</f>
        <v>0</v>
      </c>
      <c r="I100" s="30" t="s">
        <v>32</v>
      </c>
      <c r="J100" s="31" t="s">
        <v>84</v>
      </c>
      <c r="K100" s="31" t="s">
        <v>186</v>
      </c>
      <c r="L100" s="32">
        <f t="shared" si="8"/>
        <v>525</v>
      </c>
      <c r="M100" s="32" t="s">
        <v>0</v>
      </c>
      <c r="N100" s="32">
        <f t="shared" si="9"/>
        <v>2</v>
      </c>
    </row>
    <row r="101" spans="1:14" s="6" customFormat="1" ht="27" customHeight="1" x14ac:dyDescent="0.4">
      <c r="A101" s="6" t="str">
        <f t="shared" si="5"/>
        <v>0525-5</v>
      </c>
      <c r="B101" s="6" t="str">
        <f t="shared" si="6"/>
        <v>525-5</v>
      </c>
      <c r="C101" s="26">
        <v>525</v>
      </c>
      <c r="D101" s="27" t="s">
        <v>9</v>
      </c>
      <c r="E101" s="28">
        <v>5</v>
      </c>
      <c r="F101" s="26"/>
      <c r="G101" s="26" t="str">
        <f t="shared" si="7"/>
        <v>525-5</v>
      </c>
      <c r="H101" s="29">
        <f>VLOOKUP($B101,番号管理シート!$B:$D,3,FALSE)</f>
        <v>0</v>
      </c>
      <c r="I101" s="30" t="s">
        <v>42</v>
      </c>
      <c r="J101" s="31" t="s">
        <v>81</v>
      </c>
      <c r="K101" s="31" t="s">
        <v>187</v>
      </c>
      <c r="L101" s="32">
        <f t="shared" si="8"/>
        <v>525</v>
      </c>
      <c r="M101" s="32" t="s">
        <v>0</v>
      </c>
      <c r="N101" s="32">
        <f t="shared" si="9"/>
        <v>5</v>
      </c>
    </row>
    <row r="102" spans="1:14" s="6" customFormat="1" ht="31.5" customHeight="1" x14ac:dyDescent="0.4">
      <c r="A102" s="6" t="str">
        <f t="shared" si="5"/>
        <v>0525-6</v>
      </c>
      <c r="B102" s="6" t="str">
        <f t="shared" si="6"/>
        <v>525-6</v>
      </c>
      <c r="C102" s="26">
        <v>525</v>
      </c>
      <c r="D102" s="27" t="s">
        <v>9</v>
      </c>
      <c r="E102" s="28">
        <v>6</v>
      </c>
      <c r="F102" s="26"/>
      <c r="G102" s="26" t="str">
        <f t="shared" si="7"/>
        <v>525-6</v>
      </c>
      <c r="H102" s="29">
        <f>VLOOKUP($B102,番号管理シート!$B:$D,3,FALSE)</f>
        <v>0</v>
      </c>
      <c r="I102" s="30" t="s">
        <v>42</v>
      </c>
      <c r="J102" s="31" t="s">
        <v>76</v>
      </c>
      <c r="K102" s="31" t="s">
        <v>188</v>
      </c>
      <c r="L102" s="32">
        <f t="shared" si="8"/>
        <v>525</v>
      </c>
      <c r="M102" s="32" t="s">
        <v>0</v>
      </c>
      <c r="N102" s="32">
        <f t="shared" si="9"/>
        <v>6</v>
      </c>
    </row>
    <row r="103" spans="1:14" s="6" customFormat="1" ht="31.5" customHeight="1" x14ac:dyDescent="0.4">
      <c r="A103" s="6" t="str">
        <f t="shared" si="5"/>
        <v>0528-1</v>
      </c>
      <c r="B103" s="6" t="str">
        <f t="shared" si="6"/>
        <v>528-1</v>
      </c>
      <c r="C103" s="26">
        <v>528</v>
      </c>
      <c r="D103" s="27" t="s">
        <v>9</v>
      </c>
      <c r="E103" s="28">
        <v>1</v>
      </c>
      <c r="F103" s="26"/>
      <c r="G103" s="26" t="str">
        <f t="shared" si="7"/>
        <v>528-1</v>
      </c>
      <c r="H103" s="29">
        <f>VLOOKUP($B103,番号管理シート!$B:$D,3,FALSE)</f>
        <v>0</v>
      </c>
      <c r="I103" s="30" t="s">
        <v>28</v>
      </c>
      <c r="J103" s="31" t="s">
        <v>82</v>
      </c>
      <c r="K103" s="31" t="s">
        <v>138</v>
      </c>
      <c r="L103" s="32">
        <f t="shared" si="8"/>
        <v>528</v>
      </c>
      <c r="M103" s="32" t="s">
        <v>0</v>
      </c>
      <c r="N103" s="32">
        <f t="shared" si="9"/>
        <v>1</v>
      </c>
    </row>
    <row r="104" spans="1:14" s="6" customFormat="1" ht="31.5" customHeight="1" x14ac:dyDescent="0.4">
      <c r="A104" s="6" t="str">
        <f t="shared" si="5"/>
        <v>0528-2</v>
      </c>
      <c r="B104" s="6" t="str">
        <f t="shared" si="6"/>
        <v>528-2</v>
      </c>
      <c r="C104" s="26">
        <v>528</v>
      </c>
      <c r="D104" s="27" t="s">
        <v>9</v>
      </c>
      <c r="E104" s="28">
        <v>2</v>
      </c>
      <c r="F104" s="26"/>
      <c r="G104" s="26" t="str">
        <f t="shared" si="7"/>
        <v>528-2</v>
      </c>
      <c r="H104" s="29">
        <f>VLOOKUP($B104,番号管理シート!$B:$D,3,FALSE)</f>
        <v>0</v>
      </c>
      <c r="I104" s="30" t="s">
        <v>43</v>
      </c>
      <c r="J104" s="31" t="s">
        <v>77</v>
      </c>
      <c r="K104" s="31" t="s">
        <v>138</v>
      </c>
      <c r="L104" s="32">
        <f t="shared" si="8"/>
        <v>528</v>
      </c>
      <c r="M104" s="32" t="s">
        <v>0</v>
      </c>
      <c r="N104" s="32">
        <f t="shared" si="9"/>
        <v>2</v>
      </c>
    </row>
    <row r="105" spans="1:14" s="6" customFormat="1" ht="31.5" customHeight="1" x14ac:dyDescent="0.4">
      <c r="A105" s="6" t="str">
        <f t="shared" si="5"/>
        <v>0528-3</v>
      </c>
      <c r="B105" s="6" t="str">
        <f t="shared" si="6"/>
        <v>528-3</v>
      </c>
      <c r="C105" s="26">
        <v>528</v>
      </c>
      <c r="D105" s="27" t="s">
        <v>9</v>
      </c>
      <c r="E105" s="28">
        <v>3</v>
      </c>
      <c r="F105" s="26"/>
      <c r="G105" s="26" t="str">
        <f t="shared" si="7"/>
        <v>528-3</v>
      </c>
      <c r="H105" s="29">
        <f>VLOOKUP($B105,番号管理シート!$B:$D,3,FALSE)</f>
        <v>0</v>
      </c>
      <c r="I105" s="30" t="s">
        <v>44</v>
      </c>
      <c r="J105" s="31" t="s">
        <v>75</v>
      </c>
      <c r="K105" s="31" t="s">
        <v>189</v>
      </c>
      <c r="L105" s="32">
        <f t="shared" si="8"/>
        <v>528</v>
      </c>
      <c r="M105" s="32" t="s">
        <v>0</v>
      </c>
      <c r="N105" s="32">
        <f t="shared" si="9"/>
        <v>3</v>
      </c>
    </row>
    <row r="106" spans="1:14" s="6" customFormat="1" ht="31.5" customHeight="1" x14ac:dyDescent="0.4">
      <c r="A106" s="6" t="str">
        <f t="shared" si="5"/>
        <v>0528-6</v>
      </c>
      <c r="B106" s="6" t="str">
        <f t="shared" si="6"/>
        <v>528-6</v>
      </c>
      <c r="C106" s="26">
        <v>528</v>
      </c>
      <c r="D106" s="27" t="s">
        <v>9</v>
      </c>
      <c r="E106" s="28">
        <v>6</v>
      </c>
      <c r="F106" s="26"/>
      <c r="G106" s="26" t="str">
        <f t="shared" si="7"/>
        <v>528-6</v>
      </c>
      <c r="H106" s="29">
        <f>VLOOKUP($B106,番号管理シート!$B:$D,3,FALSE)</f>
        <v>0</v>
      </c>
      <c r="I106" s="30" t="s">
        <v>45</v>
      </c>
      <c r="J106" s="31" t="s">
        <v>77</v>
      </c>
      <c r="K106" s="31" t="s">
        <v>190</v>
      </c>
      <c r="L106" s="32">
        <f t="shared" si="8"/>
        <v>528</v>
      </c>
      <c r="M106" s="32" t="s">
        <v>0</v>
      </c>
      <c r="N106" s="32">
        <f t="shared" si="9"/>
        <v>6</v>
      </c>
    </row>
    <row r="107" spans="1:14" s="6" customFormat="1" ht="31.5" customHeight="1" x14ac:dyDescent="0.4">
      <c r="A107" s="6" t="str">
        <f t="shared" si="5"/>
        <v>0533-2</v>
      </c>
      <c r="B107" s="6" t="str">
        <f t="shared" si="6"/>
        <v>533-2</v>
      </c>
      <c r="C107" s="26">
        <v>533</v>
      </c>
      <c r="D107" s="27" t="s">
        <v>9</v>
      </c>
      <c r="E107" s="28">
        <v>2</v>
      </c>
      <c r="F107" s="26"/>
      <c r="G107" s="26" t="str">
        <f t="shared" si="7"/>
        <v>533-2</v>
      </c>
      <c r="H107" s="29">
        <f>VLOOKUP($B107,番号管理シート!$B:$D,3,FALSE)</f>
        <v>0</v>
      </c>
      <c r="I107" s="30" t="s">
        <v>46</v>
      </c>
      <c r="J107" s="31" t="s">
        <v>76</v>
      </c>
      <c r="K107" s="31" t="s">
        <v>191</v>
      </c>
      <c r="L107" s="32">
        <f t="shared" si="8"/>
        <v>533</v>
      </c>
      <c r="M107" s="32" t="s">
        <v>0</v>
      </c>
      <c r="N107" s="32">
        <f t="shared" si="9"/>
        <v>2</v>
      </c>
    </row>
    <row r="108" spans="1:14" s="6" customFormat="1" ht="31.5" customHeight="1" x14ac:dyDescent="0.4">
      <c r="A108" s="6" t="str">
        <f t="shared" si="5"/>
        <v>0533-3</v>
      </c>
      <c r="B108" s="6" t="str">
        <f t="shared" si="6"/>
        <v>533-3</v>
      </c>
      <c r="C108" s="26">
        <v>533</v>
      </c>
      <c r="D108" s="27" t="s">
        <v>9</v>
      </c>
      <c r="E108" s="28">
        <v>3</v>
      </c>
      <c r="F108" s="26"/>
      <c r="G108" s="26" t="str">
        <f t="shared" si="7"/>
        <v>533-3</v>
      </c>
      <c r="H108" s="29">
        <f>VLOOKUP($B108,番号管理シート!$B:$D,3,FALSE)</f>
        <v>0</v>
      </c>
      <c r="I108" s="30" t="s">
        <v>30</v>
      </c>
      <c r="J108" s="31" t="s">
        <v>84</v>
      </c>
      <c r="K108" s="31" t="s">
        <v>192</v>
      </c>
      <c r="L108" s="32">
        <f t="shared" si="8"/>
        <v>533</v>
      </c>
      <c r="M108" s="32" t="s">
        <v>0</v>
      </c>
      <c r="N108" s="32">
        <f t="shared" si="9"/>
        <v>3</v>
      </c>
    </row>
    <row r="109" spans="1:14" s="6" customFormat="1" ht="31.5" customHeight="1" x14ac:dyDescent="0.4">
      <c r="A109" s="6" t="str">
        <f t="shared" si="5"/>
        <v>0533-8</v>
      </c>
      <c r="B109" s="6" t="str">
        <f t="shared" si="6"/>
        <v>533-8</v>
      </c>
      <c r="C109" s="26">
        <v>533</v>
      </c>
      <c r="D109" s="27" t="s">
        <v>9</v>
      </c>
      <c r="E109" s="28">
        <v>8</v>
      </c>
      <c r="F109" s="26"/>
      <c r="G109" s="26" t="str">
        <f t="shared" si="7"/>
        <v>533-8</v>
      </c>
      <c r="H109" s="29">
        <f>VLOOKUP($B109,番号管理シート!$B:$D,3,FALSE)</f>
        <v>0</v>
      </c>
      <c r="I109" s="30" t="s">
        <v>31</v>
      </c>
      <c r="J109" s="31" t="s">
        <v>87</v>
      </c>
      <c r="K109" s="31" t="s">
        <v>193</v>
      </c>
      <c r="L109" s="32">
        <f t="shared" si="8"/>
        <v>533</v>
      </c>
      <c r="M109" s="32" t="s">
        <v>0</v>
      </c>
      <c r="N109" s="32">
        <f t="shared" si="9"/>
        <v>8</v>
      </c>
    </row>
    <row r="110" spans="1:14" s="6" customFormat="1" ht="31.5" customHeight="1" x14ac:dyDescent="0.4">
      <c r="A110" s="6" t="str">
        <f t="shared" si="5"/>
        <v>0535-2</v>
      </c>
      <c r="B110" s="6" t="str">
        <f t="shared" si="6"/>
        <v>535-2</v>
      </c>
      <c r="C110" s="26">
        <v>535</v>
      </c>
      <c r="D110" s="27" t="s">
        <v>9</v>
      </c>
      <c r="E110" s="28">
        <v>2</v>
      </c>
      <c r="F110" s="26">
        <v>3</v>
      </c>
      <c r="G110" s="26" t="str">
        <f t="shared" si="7"/>
        <v>535-2</v>
      </c>
      <c r="H110" s="29">
        <f>VLOOKUP($B110,番号管理シート!$B:$D,3,FALSE)</f>
        <v>0</v>
      </c>
      <c r="I110" s="30" t="s">
        <v>26</v>
      </c>
      <c r="J110" s="31" t="s">
        <v>88</v>
      </c>
      <c r="K110" s="31" t="s">
        <v>194</v>
      </c>
      <c r="L110" s="32">
        <f t="shared" si="8"/>
        <v>535</v>
      </c>
      <c r="M110" s="32" t="s">
        <v>0</v>
      </c>
      <c r="N110" s="32">
        <f t="shared" si="9"/>
        <v>2</v>
      </c>
    </row>
    <row r="111" spans="1:14" s="6" customFormat="1" ht="31.5" customHeight="1" x14ac:dyDescent="0.4">
      <c r="A111" s="6" t="str">
        <f t="shared" si="5"/>
        <v>0535-3</v>
      </c>
      <c r="B111" s="6" t="str">
        <f t="shared" si="6"/>
        <v>535-3</v>
      </c>
      <c r="C111" s="26">
        <v>535</v>
      </c>
      <c r="D111" s="27" t="s">
        <v>9</v>
      </c>
      <c r="E111" s="28">
        <v>3</v>
      </c>
      <c r="F111" s="69"/>
      <c r="G111" s="69" t="str">
        <f t="shared" si="7"/>
        <v>535-3</v>
      </c>
      <c r="H111" s="70">
        <f>VLOOKUP($B111,番号管理シート!$B:$D,3,FALSE)</f>
        <v>0</v>
      </c>
      <c r="I111" s="30" t="s">
        <v>26</v>
      </c>
      <c r="J111" s="31" t="s">
        <v>81</v>
      </c>
      <c r="K111" s="31" t="s">
        <v>195</v>
      </c>
      <c r="L111" s="32">
        <f t="shared" si="8"/>
        <v>535</v>
      </c>
      <c r="M111" s="32" t="s">
        <v>0</v>
      </c>
      <c r="N111" s="32">
        <f t="shared" si="9"/>
        <v>3</v>
      </c>
    </row>
    <row r="112" spans="1:14" s="6" customFormat="1" ht="31.5" customHeight="1" x14ac:dyDescent="0.4">
      <c r="A112" s="6" t="str">
        <f t="shared" si="5"/>
        <v>0535-4</v>
      </c>
      <c r="B112" s="6" t="str">
        <f t="shared" si="6"/>
        <v>535-4</v>
      </c>
      <c r="C112" s="26">
        <v>535</v>
      </c>
      <c r="D112" s="27" t="s">
        <v>9</v>
      </c>
      <c r="E112" s="28">
        <v>4</v>
      </c>
      <c r="F112" s="26"/>
      <c r="G112" s="26" t="str">
        <f t="shared" si="7"/>
        <v>535-4</v>
      </c>
      <c r="H112" s="29">
        <f>VLOOKUP($B112,番号管理シート!$B:$D,3,FALSE)</f>
        <v>0</v>
      </c>
      <c r="I112" s="30" t="s">
        <v>47</v>
      </c>
      <c r="J112" s="31" t="s">
        <v>82</v>
      </c>
      <c r="K112" s="31" t="s">
        <v>196</v>
      </c>
      <c r="L112" s="32">
        <f t="shared" si="8"/>
        <v>535</v>
      </c>
      <c r="M112" s="32" t="s">
        <v>0</v>
      </c>
      <c r="N112" s="32">
        <f t="shared" si="9"/>
        <v>4</v>
      </c>
    </row>
    <row r="113" spans="1:14" s="6" customFormat="1" ht="31.5" customHeight="1" x14ac:dyDescent="0.4">
      <c r="A113" s="6" t="str">
        <f t="shared" si="5"/>
        <v>0535-5</v>
      </c>
      <c r="B113" s="6" t="str">
        <f t="shared" si="6"/>
        <v>535-5</v>
      </c>
      <c r="C113" s="26">
        <v>535</v>
      </c>
      <c r="D113" s="27" t="s">
        <v>9</v>
      </c>
      <c r="E113" s="28">
        <v>5</v>
      </c>
      <c r="F113" s="26"/>
      <c r="G113" s="26" t="str">
        <f t="shared" si="7"/>
        <v>535-5</v>
      </c>
      <c r="H113" s="29">
        <f>VLOOKUP($B113,番号管理シート!$B:$D,3,FALSE)</f>
        <v>0</v>
      </c>
      <c r="I113" s="30" t="s">
        <v>48</v>
      </c>
      <c r="J113" s="31" t="s">
        <v>72</v>
      </c>
      <c r="K113" s="31" t="s">
        <v>197</v>
      </c>
      <c r="L113" s="32">
        <f t="shared" si="8"/>
        <v>535</v>
      </c>
      <c r="M113" s="32" t="s">
        <v>0</v>
      </c>
      <c r="N113" s="32">
        <f t="shared" si="9"/>
        <v>5</v>
      </c>
    </row>
    <row r="114" spans="1:14" s="6" customFormat="1" ht="31.5" customHeight="1" x14ac:dyDescent="0.4">
      <c r="A114" s="6" t="str">
        <f t="shared" si="5"/>
        <v>0535-6</v>
      </c>
      <c r="B114" s="6" t="str">
        <f t="shared" si="6"/>
        <v>535-6</v>
      </c>
      <c r="C114" s="26">
        <v>535</v>
      </c>
      <c r="D114" s="27" t="s">
        <v>9</v>
      </c>
      <c r="E114" s="28">
        <v>6</v>
      </c>
      <c r="F114" s="26"/>
      <c r="G114" s="26" t="str">
        <f t="shared" si="7"/>
        <v>535-6</v>
      </c>
      <c r="H114" s="29">
        <f>VLOOKUP($B114,番号管理シート!$B:$D,3,FALSE)</f>
        <v>0</v>
      </c>
      <c r="I114" s="30" t="s">
        <v>26</v>
      </c>
      <c r="J114" s="31" t="s">
        <v>74</v>
      </c>
      <c r="K114" s="31" t="s">
        <v>198</v>
      </c>
      <c r="L114" s="32">
        <f t="shared" si="8"/>
        <v>535</v>
      </c>
      <c r="M114" s="32" t="s">
        <v>0</v>
      </c>
      <c r="N114" s="32">
        <f t="shared" si="9"/>
        <v>6</v>
      </c>
    </row>
    <row r="115" spans="1:14" s="6" customFormat="1" ht="31.5" customHeight="1" x14ac:dyDescent="0.4">
      <c r="A115" s="6" t="str">
        <f t="shared" si="5"/>
        <v>0535-10</v>
      </c>
      <c r="B115" s="6" t="str">
        <f t="shared" si="6"/>
        <v>535-10</v>
      </c>
      <c r="C115" s="26">
        <v>535</v>
      </c>
      <c r="D115" s="27" t="s">
        <v>9</v>
      </c>
      <c r="E115" s="28">
        <v>10</v>
      </c>
      <c r="F115" s="26"/>
      <c r="G115" s="26" t="str">
        <f t="shared" si="7"/>
        <v>535-10</v>
      </c>
      <c r="H115" s="29">
        <f>VLOOKUP($B115,番号管理シート!$B:$D,3,FALSE)</f>
        <v>0</v>
      </c>
      <c r="I115" s="30" t="s">
        <v>49</v>
      </c>
      <c r="J115" s="31" t="s">
        <v>77</v>
      </c>
      <c r="K115" s="31" t="s">
        <v>199</v>
      </c>
      <c r="L115" s="32">
        <f t="shared" si="8"/>
        <v>535</v>
      </c>
      <c r="M115" s="32" t="s">
        <v>0</v>
      </c>
      <c r="N115" s="32">
        <f t="shared" si="9"/>
        <v>10</v>
      </c>
    </row>
    <row r="116" spans="1:14" s="6" customFormat="1" ht="31.5" customHeight="1" x14ac:dyDescent="0.4">
      <c r="A116" s="6" t="str">
        <f t="shared" si="5"/>
        <v>0537-9</v>
      </c>
      <c r="B116" s="6" t="str">
        <f t="shared" si="6"/>
        <v>537-9</v>
      </c>
      <c r="C116" s="26">
        <v>537</v>
      </c>
      <c r="D116" s="27" t="s">
        <v>9</v>
      </c>
      <c r="E116" s="28">
        <v>9</v>
      </c>
      <c r="F116" s="26"/>
      <c r="G116" s="26" t="str">
        <f t="shared" si="7"/>
        <v>537-9</v>
      </c>
      <c r="H116" s="29">
        <f>VLOOKUP($B116,番号管理シート!$B:$D,3,FALSE)</f>
        <v>0</v>
      </c>
      <c r="I116" s="30" t="s">
        <v>26</v>
      </c>
      <c r="J116" s="31" t="s">
        <v>79</v>
      </c>
      <c r="K116" s="31" t="s">
        <v>200</v>
      </c>
      <c r="L116" s="32">
        <f t="shared" si="8"/>
        <v>537</v>
      </c>
      <c r="M116" s="32" t="s">
        <v>0</v>
      </c>
      <c r="N116" s="32">
        <f t="shared" si="9"/>
        <v>9</v>
      </c>
    </row>
    <row r="117" spans="1:14" s="6" customFormat="1" ht="31.5" customHeight="1" x14ac:dyDescent="0.4">
      <c r="A117" s="6" t="str">
        <f t="shared" si="5"/>
        <v>0537-10</v>
      </c>
      <c r="B117" s="6" t="str">
        <f t="shared" si="6"/>
        <v>537-10</v>
      </c>
      <c r="C117" s="26">
        <v>537</v>
      </c>
      <c r="D117" s="27" t="s">
        <v>9</v>
      </c>
      <c r="E117" s="28">
        <v>10</v>
      </c>
      <c r="F117" s="26"/>
      <c r="G117" s="26" t="str">
        <f t="shared" si="7"/>
        <v>537-10</v>
      </c>
      <c r="H117" s="29">
        <f>VLOOKUP($B117,番号管理シート!$B:$D,3,FALSE)</f>
        <v>0</v>
      </c>
      <c r="I117" s="30" t="s">
        <v>26</v>
      </c>
      <c r="J117" s="31" t="s">
        <v>73</v>
      </c>
      <c r="K117" s="31" t="s">
        <v>201</v>
      </c>
      <c r="L117" s="32">
        <f t="shared" si="8"/>
        <v>537</v>
      </c>
      <c r="M117" s="32" t="s">
        <v>0</v>
      </c>
      <c r="N117" s="32">
        <f t="shared" si="9"/>
        <v>10</v>
      </c>
    </row>
    <row r="118" spans="1:14" s="6" customFormat="1" ht="31.5" customHeight="1" x14ac:dyDescent="0.4">
      <c r="A118" s="6" t="str">
        <f t="shared" si="5"/>
        <v>0540-1</v>
      </c>
      <c r="B118" s="6" t="str">
        <f t="shared" si="6"/>
        <v>540-1</v>
      </c>
      <c r="C118" s="26">
        <v>540</v>
      </c>
      <c r="D118" s="27" t="s">
        <v>9</v>
      </c>
      <c r="E118" s="28">
        <v>1</v>
      </c>
      <c r="F118" s="26"/>
      <c r="G118" s="26" t="str">
        <f t="shared" si="7"/>
        <v>540-1</v>
      </c>
      <c r="H118" s="29">
        <f>VLOOKUP($B118,番号管理シート!$B:$D,3,FALSE)</f>
        <v>0</v>
      </c>
      <c r="I118" s="30" t="s">
        <v>47</v>
      </c>
      <c r="J118" s="31" t="s">
        <v>75</v>
      </c>
      <c r="K118" s="31" t="s">
        <v>202</v>
      </c>
      <c r="L118" s="32">
        <f t="shared" si="8"/>
        <v>540</v>
      </c>
      <c r="M118" s="32" t="s">
        <v>0</v>
      </c>
      <c r="N118" s="32">
        <f t="shared" si="9"/>
        <v>1</v>
      </c>
    </row>
    <row r="119" spans="1:14" s="6" customFormat="1" ht="31.5" customHeight="1" x14ac:dyDescent="0.4">
      <c r="A119" s="6" t="str">
        <f t="shared" si="5"/>
        <v>0540-2</v>
      </c>
      <c r="B119" s="6" t="str">
        <f t="shared" si="6"/>
        <v>540-2</v>
      </c>
      <c r="C119" s="26">
        <v>540</v>
      </c>
      <c r="D119" s="27" t="s">
        <v>9</v>
      </c>
      <c r="E119" s="28">
        <v>2</v>
      </c>
      <c r="F119" s="26"/>
      <c r="G119" s="26" t="str">
        <f t="shared" si="7"/>
        <v>540-2</v>
      </c>
      <c r="H119" s="29">
        <f>VLOOKUP($B119,番号管理シート!$B:$D,3,FALSE)</f>
        <v>0</v>
      </c>
      <c r="I119" s="30" t="s">
        <v>46</v>
      </c>
      <c r="J119" s="31" t="s">
        <v>81</v>
      </c>
      <c r="K119" s="31" t="s">
        <v>203</v>
      </c>
      <c r="L119" s="32">
        <f t="shared" si="8"/>
        <v>540</v>
      </c>
      <c r="M119" s="32" t="s">
        <v>0</v>
      </c>
      <c r="N119" s="32">
        <f t="shared" si="9"/>
        <v>2</v>
      </c>
    </row>
    <row r="120" spans="1:14" s="6" customFormat="1" ht="31.5" customHeight="1" x14ac:dyDescent="0.4">
      <c r="A120" s="6" t="str">
        <f t="shared" si="5"/>
        <v>0540-4</v>
      </c>
      <c r="B120" s="6" t="str">
        <f t="shared" si="6"/>
        <v>540-4</v>
      </c>
      <c r="C120" s="26">
        <v>540</v>
      </c>
      <c r="D120" s="27" t="s">
        <v>9</v>
      </c>
      <c r="E120" s="28">
        <v>4</v>
      </c>
      <c r="F120" s="26"/>
      <c r="G120" s="26" t="str">
        <f t="shared" si="7"/>
        <v>540-4</v>
      </c>
      <c r="H120" s="29">
        <f>VLOOKUP($B120,番号管理シート!$B:$D,3,FALSE)</f>
        <v>0</v>
      </c>
      <c r="I120" s="30" t="s">
        <v>26</v>
      </c>
      <c r="J120" s="31" t="s">
        <v>82</v>
      </c>
      <c r="K120" s="31" t="s">
        <v>204</v>
      </c>
      <c r="L120" s="32">
        <f t="shared" si="8"/>
        <v>540</v>
      </c>
      <c r="M120" s="32" t="s">
        <v>0</v>
      </c>
      <c r="N120" s="32">
        <f t="shared" si="9"/>
        <v>4</v>
      </c>
    </row>
    <row r="121" spans="1:14" s="6" customFormat="1" ht="31.5" customHeight="1" x14ac:dyDescent="0.4">
      <c r="A121" s="6" t="str">
        <f t="shared" si="5"/>
        <v>0540-5</v>
      </c>
      <c r="B121" s="6" t="str">
        <f t="shared" si="6"/>
        <v>540-5</v>
      </c>
      <c r="C121" s="26">
        <v>540</v>
      </c>
      <c r="D121" s="27" t="s">
        <v>9</v>
      </c>
      <c r="E121" s="28">
        <v>5</v>
      </c>
      <c r="F121" s="26"/>
      <c r="G121" s="26" t="str">
        <f t="shared" si="7"/>
        <v>540-5</v>
      </c>
      <c r="H121" s="29">
        <f>VLOOKUP($B121,番号管理シート!$B:$D,3,FALSE)</f>
        <v>0</v>
      </c>
      <c r="I121" s="30" t="s">
        <v>50</v>
      </c>
      <c r="J121" s="31" t="s">
        <v>82</v>
      </c>
      <c r="K121" s="31" t="s">
        <v>205</v>
      </c>
      <c r="L121" s="32">
        <f t="shared" si="8"/>
        <v>540</v>
      </c>
      <c r="M121" s="32" t="s">
        <v>0</v>
      </c>
      <c r="N121" s="32">
        <f t="shared" si="9"/>
        <v>5</v>
      </c>
    </row>
    <row r="122" spans="1:14" s="6" customFormat="1" ht="31.5" customHeight="1" x14ac:dyDescent="0.4">
      <c r="A122" s="6" t="str">
        <f t="shared" si="5"/>
        <v>0540-6</v>
      </c>
      <c r="B122" s="6" t="str">
        <f t="shared" si="6"/>
        <v>540-6</v>
      </c>
      <c r="C122" s="26">
        <v>540</v>
      </c>
      <c r="D122" s="27" t="s">
        <v>9</v>
      </c>
      <c r="E122" s="28">
        <v>6</v>
      </c>
      <c r="F122" s="26"/>
      <c r="G122" s="26" t="str">
        <f t="shared" si="7"/>
        <v>540-6</v>
      </c>
      <c r="H122" s="29">
        <f>VLOOKUP($B122,番号管理シート!$B:$D,3,FALSE)</f>
        <v>0</v>
      </c>
      <c r="I122" s="30" t="s">
        <v>47</v>
      </c>
      <c r="J122" s="31" t="s">
        <v>73</v>
      </c>
      <c r="K122" s="31" t="s">
        <v>202</v>
      </c>
      <c r="L122" s="32">
        <f t="shared" si="8"/>
        <v>540</v>
      </c>
      <c r="M122" s="32" t="s">
        <v>0</v>
      </c>
      <c r="N122" s="32">
        <f t="shared" si="9"/>
        <v>6</v>
      </c>
    </row>
    <row r="123" spans="1:14" s="6" customFormat="1" ht="31.5" customHeight="1" x14ac:dyDescent="0.4">
      <c r="A123" s="6" t="str">
        <f t="shared" si="5"/>
        <v>0541-2</v>
      </c>
      <c r="B123" s="6" t="str">
        <f t="shared" si="6"/>
        <v>541-2</v>
      </c>
      <c r="C123" s="26">
        <v>541</v>
      </c>
      <c r="D123" s="27" t="s">
        <v>9</v>
      </c>
      <c r="E123" s="28">
        <v>2</v>
      </c>
      <c r="F123" s="26"/>
      <c r="G123" s="26" t="str">
        <f t="shared" si="7"/>
        <v>541-2</v>
      </c>
      <c r="H123" s="29">
        <f>VLOOKUP($B123,番号管理シート!$B:$D,3,FALSE)</f>
        <v>0</v>
      </c>
      <c r="I123" s="30" t="s">
        <v>31</v>
      </c>
      <c r="J123" s="31" t="s">
        <v>87</v>
      </c>
      <c r="K123" s="31" t="s">
        <v>206</v>
      </c>
      <c r="L123" s="32">
        <f t="shared" si="8"/>
        <v>541</v>
      </c>
      <c r="M123" s="32" t="s">
        <v>0</v>
      </c>
      <c r="N123" s="32">
        <f t="shared" si="9"/>
        <v>2</v>
      </c>
    </row>
    <row r="124" spans="1:14" s="6" customFormat="1" ht="31.5" customHeight="1" x14ac:dyDescent="0.4">
      <c r="A124" s="6" t="str">
        <f t="shared" si="5"/>
        <v>0541-3</v>
      </c>
      <c r="B124" s="6" t="str">
        <f t="shared" si="6"/>
        <v>541-3</v>
      </c>
      <c r="C124" s="26">
        <v>541</v>
      </c>
      <c r="D124" s="27" t="s">
        <v>9</v>
      </c>
      <c r="E124" s="28">
        <v>3</v>
      </c>
      <c r="F124" s="26"/>
      <c r="G124" s="26" t="str">
        <f t="shared" si="7"/>
        <v>541-3</v>
      </c>
      <c r="H124" s="29">
        <f>VLOOKUP($B124,番号管理シート!$B:$D,3,FALSE)</f>
        <v>0</v>
      </c>
      <c r="I124" s="30" t="s">
        <v>31</v>
      </c>
      <c r="J124" s="31" t="s">
        <v>87</v>
      </c>
      <c r="K124" s="31" t="s">
        <v>207</v>
      </c>
      <c r="L124" s="32">
        <f t="shared" si="8"/>
        <v>541</v>
      </c>
      <c r="M124" s="32" t="s">
        <v>0</v>
      </c>
      <c r="N124" s="32">
        <f t="shared" si="9"/>
        <v>3</v>
      </c>
    </row>
    <row r="125" spans="1:14" s="6" customFormat="1" ht="31.5" customHeight="1" x14ac:dyDescent="0.4">
      <c r="A125" s="6" t="str">
        <f t="shared" si="5"/>
        <v>0541-4</v>
      </c>
      <c r="B125" s="6" t="str">
        <f t="shared" si="6"/>
        <v>541-4</v>
      </c>
      <c r="C125" s="26">
        <v>541</v>
      </c>
      <c r="D125" s="27" t="s">
        <v>9</v>
      </c>
      <c r="E125" s="28">
        <v>4</v>
      </c>
      <c r="F125" s="26"/>
      <c r="G125" s="26" t="str">
        <f t="shared" si="7"/>
        <v>541-4</v>
      </c>
      <c r="H125" s="29">
        <f>VLOOKUP($B125,番号管理シート!$B:$D,3,FALSE)</f>
        <v>0</v>
      </c>
      <c r="I125" s="30" t="s">
        <v>28</v>
      </c>
      <c r="J125" s="31" t="s">
        <v>72</v>
      </c>
      <c r="K125" s="31" t="s">
        <v>208</v>
      </c>
      <c r="L125" s="32">
        <f t="shared" si="8"/>
        <v>541</v>
      </c>
      <c r="M125" s="32" t="s">
        <v>0</v>
      </c>
      <c r="N125" s="32">
        <f t="shared" si="9"/>
        <v>4</v>
      </c>
    </row>
    <row r="126" spans="1:14" s="6" customFormat="1" ht="31.5" customHeight="1" x14ac:dyDescent="0.4">
      <c r="A126" s="6" t="str">
        <f t="shared" si="5"/>
        <v>0541-6</v>
      </c>
      <c r="B126" s="6" t="str">
        <f t="shared" si="6"/>
        <v>541-6</v>
      </c>
      <c r="C126" s="26">
        <v>541</v>
      </c>
      <c r="D126" s="27" t="s">
        <v>9</v>
      </c>
      <c r="E126" s="28">
        <v>6</v>
      </c>
      <c r="F126" s="26"/>
      <c r="G126" s="26" t="str">
        <f t="shared" si="7"/>
        <v>541-6</v>
      </c>
      <c r="H126" s="29">
        <f>VLOOKUP($B126,番号管理シート!$B:$D,3,FALSE)</f>
        <v>0</v>
      </c>
      <c r="I126" s="30" t="s">
        <v>27</v>
      </c>
      <c r="J126" s="31" t="s">
        <v>77</v>
      </c>
      <c r="K126" s="31" t="s">
        <v>209</v>
      </c>
      <c r="L126" s="32">
        <f t="shared" si="8"/>
        <v>541</v>
      </c>
      <c r="M126" s="32" t="s">
        <v>0</v>
      </c>
      <c r="N126" s="32">
        <f t="shared" si="9"/>
        <v>6</v>
      </c>
    </row>
    <row r="127" spans="1:14" s="6" customFormat="1" ht="31.5" customHeight="1" x14ac:dyDescent="0.4">
      <c r="A127" s="6" t="str">
        <f t="shared" si="5"/>
        <v>0541-7</v>
      </c>
      <c r="B127" s="6" t="str">
        <f t="shared" si="6"/>
        <v>541-7</v>
      </c>
      <c r="C127" s="26">
        <v>541</v>
      </c>
      <c r="D127" s="27" t="s">
        <v>9</v>
      </c>
      <c r="E127" s="28">
        <v>7</v>
      </c>
      <c r="F127" s="26"/>
      <c r="G127" s="26" t="str">
        <f t="shared" si="7"/>
        <v>541-7</v>
      </c>
      <c r="H127" s="29">
        <f>VLOOKUP($B127,番号管理シート!$B:$D,3,FALSE)</f>
        <v>0</v>
      </c>
      <c r="I127" s="30" t="s">
        <v>27</v>
      </c>
      <c r="J127" s="31" t="s">
        <v>78</v>
      </c>
      <c r="K127" s="31" t="s">
        <v>210</v>
      </c>
      <c r="L127" s="32">
        <f t="shared" si="8"/>
        <v>541</v>
      </c>
      <c r="M127" s="32" t="s">
        <v>0</v>
      </c>
      <c r="N127" s="32">
        <f t="shared" si="9"/>
        <v>7</v>
      </c>
    </row>
    <row r="128" spans="1:14" s="6" customFormat="1" ht="31.5" customHeight="1" x14ac:dyDescent="0.4">
      <c r="A128" s="6" t="str">
        <f t="shared" si="5"/>
        <v>0541-8</v>
      </c>
      <c r="B128" s="6" t="str">
        <f t="shared" si="6"/>
        <v>541-8</v>
      </c>
      <c r="C128" s="26">
        <v>541</v>
      </c>
      <c r="D128" s="27" t="s">
        <v>9</v>
      </c>
      <c r="E128" s="28">
        <v>8</v>
      </c>
      <c r="F128" s="26"/>
      <c r="G128" s="26" t="str">
        <f t="shared" si="7"/>
        <v>541-8</v>
      </c>
      <c r="H128" s="29">
        <f>VLOOKUP($B128,番号管理シート!$B:$D,3,FALSE)</f>
        <v>0</v>
      </c>
      <c r="I128" s="30" t="s">
        <v>25</v>
      </c>
      <c r="J128" s="31" t="s">
        <v>73</v>
      </c>
      <c r="K128" s="31" t="s">
        <v>211</v>
      </c>
      <c r="L128" s="32">
        <f t="shared" si="8"/>
        <v>541</v>
      </c>
      <c r="M128" s="32" t="s">
        <v>0</v>
      </c>
      <c r="N128" s="32">
        <f t="shared" si="9"/>
        <v>8</v>
      </c>
    </row>
    <row r="129" spans="1:14" s="6" customFormat="1" ht="31.5" customHeight="1" x14ac:dyDescent="0.4">
      <c r="A129" s="6" t="str">
        <f t="shared" si="5"/>
        <v>0541-10</v>
      </c>
      <c r="B129" s="6" t="str">
        <f t="shared" si="6"/>
        <v>541-10</v>
      </c>
      <c r="C129" s="26">
        <v>541</v>
      </c>
      <c r="D129" s="27" t="s">
        <v>9</v>
      </c>
      <c r="E129" s="28">
        <v>10</v>
      </c>
      <c r="F129" s="26"/>
      <c r="G129" s="26" t="str">
        <f t="shared" si="7"/>
        <v>541-10</v>
      </c>
      <c r="H129" s="29">
        <f>VLOOKUP($B129,番号管理シート!$B:$D,3,FALSE)</f>
        <v>0</v>
      </c>
      <c r="I129" s="30" t="s">
        <v>42</v>
      </c>
      <c r="J129" s="31" t="s">
        <v>85</v>
      </c>
      <c r="K129" s="31" t="s">
        <v>212</v>
      </c>
      <c r="L129" s="32">
        <f t="shared" si="8"/>
        <v>541</v>
      </c>
      <c r="M129" s="32" t="s">
        <v>0</v>
      </c>
      <c r="N129" s="32">
        <f t="shared" si="9"/>
        <v>10</v>
      </c>
    </row>
    <row r="130" spans="1:14" s="6" customFormat="1" ht="31.5" customHeight="1" x14ac:dyDescent="0.4">
      <c r="A130" s="6" t="str">
        <f t="shared" si="5"/>
        <v>0543-4</v>
      </c>
      <c r="B130" s="6" t="str">
        <f t="shared" si="6"/>
        <v>543-4</v>
      </c>
      <c r="C130" s="26">
        <v>543</v>
      </c>
      <c r="D130" s="27" t="s">
        <v>9</v>
      </c>
      <c r="E130" s="28">
        <v>4</v>
      </c>
      <c r="F130" s="26"/>
      <c r="G130" s="26" t="str">
        <f t="shared" si="7"/>
        <v>543-4</v>
      </c>
      <c r="H130" s="29">
        <f>VLOOKUP($B130,番号管理シート!$B:$D,3,FALSE)</f>
        <v>0</v>
      </c>
      <c r="I130" s="30" t="s">
        <v>25</v>
      </c>
      <c r="J130" s="31" t="s">
        <v>73</v>
      </c>
      <c r="K130" s="31" t="s">
        <v>213</v>
      </c>
      <c r="L130" s="32">
        <f t="shared" si="8"/>
        <v>543</v>
      </c>
      <c r="M130" s="32" t="s">
        <v>0</v>
      </c>
      <c r="N130" s="32">
        <f t="shared" si="9"/>
        <v>4</v>
      </c>
    </row>
    <row r="131" spans="1:14" s="6" customFormat="1" ht="31.5" customHeight="1" x14ac:dyDescent="0.4">
      <c r="A131" s="6" t="str">
        <f t="shared" si="5"/>
        <v>0543-5</v>
      </c>
      <c r="B131" s="6" t="str">
        <f t="shared" si="6"/>
        <v>543-5</v>
      </c>
      <c r="C131" s="26">
        <v>543</v>
      </c>
      <c r="D131" s="27" t="s">
        <v>9</v>
      </c>
      <c r="E131" s="28">
        <v>5</v>
      </c>
      <c r="F131" s="26"/>
      <c r="G131" s="26" t="str">
        <f t="shared" si="7"/>
        <v>543-5</v>
      </c>
      <c r="H131" s="29">
        <f>VLOOKUP($B131,番号管理シート!$B:$D,3,FALSE)</f>
        <v>0</v>
      </c>
      <c r="I131" s="30" t="s">
        <v>27</v>
      </c>
      <c r="J131" s="31" t="s">
        <v>73</v>
      </c>
      <c r="K131" s="31" t="s">
        <v>214</v>
      </c>
      <c r="L131" s="32">
        <f t="shared" si="8"/>
        <v>543</v>
      </c>
      <c r="M131" s="32" t="s">
        <v>0</v>
      </c>
      <c r="N131" s="32">
        <f t="shared" si="9"/>
        <v>5</v>
      </c>
    </row>
    <row r="132" spans="1:14" s="6" customFormat="1" ht="31.5" customHeight="1" x14ac:dyDescent="0.4">
      <c r="A132" s="6" t="str">
        <f t="shared" si="5"/>
        <v>0543-6</v>
      </c>
      <c r="B132" s="6" t="str">
        <f t="shared" si="6"/>
        <v>543-6</v>
      </c>
      <c r="C132" s="26">
        <v>543</v>
      </c>
      <c r="D132" s="27" t="s">
        <v>9</v>
      </c>
      <c r="E132" s="28">
        <v>6</v>
      </c>
      <c r="F132" s="26"/>
      <c r="G132" s="26" t="str">
        <f t="shared" si="7"/>
        <v>543-6</v>
      </c>
      <c r="H132" s="29">
        <f>VLOOKUP($B132,番号管理シート!$B:$D,3,FALSE)</f>
        <v>0</v>
      </c>
      <c r="I132" s="30" t="s">
        <v>27</v>
      </c>
      <c r="J132" s="31" t="s">
        <v>73</v>
      </c>
      <c r="K132" s="31" t="s">
        <v>215</v>
      </c>
      <c r="L132" s="32">
        <f t="shared" si="8"/>
        <v>543</v>
      </c>
      <c r="M132" s="32" t="s">
        <v>0</v>
      </c>
      <c r="N132" s="32">
        <f t="shared" si="9"/>
        <v>6</v>
      </c>
    </row>
    <row r="133" spans="1:14" s="6" customFormat="1" ht="31.5" customHeight="1" x14ac:dyDescent="0.4">
      <c r="A133" s="6" t="str">
        <f t="shared" si="5"/>
        <v>0543-7</v>
      </c>
      <c r="B133" s="6" t="str">
        <f t="shared" si="6"/>
        <v>543-7</v>
      </c>
      <c r="C133" s="26">
        <v>543</v>
      </c>
      <c r="D133" s="27" t="s">
        <v>9</v>
      </c>
      <c r="E133" s="28">
        <v>7</v>
      </c>
      <c r="F133" s="26"/>
      <c r="G133" s="26" t="str">
        <f t="shared" si="7"/>
        <v>543-7</v>
      </c>
      <c r="H133" s="29">
        <f>VLOOKUP($B133,番号管理シート!$B:$D,3,FALSE)</f>
        <v>0</v>
      </c>
      <c r="I133" s="30" t="s">
        <v>26</v>
      </c>
      <c r="J133" s="31" t="s">
        <v>84</v>
      </c>
      <c r="K133" s="31" t="s">
        <v>216</v>
      </c>
      <c r="L133" s="32">
        <f t="shared" si="8"/>
        <v>543</v>
      </c>
      <c r="M133" s="32" t="s">
        <v>0</v>
      </c>
      <c r="N133" s="32">
        <f t="shared" si="9"/>
        <v>7</v>
      </c>
    </row>
    <row r="134" spans="1:14" s="6" customFormat="1" ht="31.5" customHeight="1" x14ac:dyDescent="0.4">
      <c r="A134" s="6" t="str">
        <f t="shared" ref="A134:A197" si="10">$C$3&amp;B134</f>
        <v>0543-8</v>
      </c>
      <c r="B134" s="6" t="str">
        <f t="shared" ref="B134:B197" si="11">C134&amp;-E134</f>
        <v>543-8</v>
      </c>
      <c r="C134" s="26">
        <v>543</v>
      </c>
      <c r="D134" s="27" t="s">
        <v>9</v>
      </c>
      <c r="E134" s="28">
        <v>8</v>
      </c>
      <c r="F134" s="26"/>
      <c r="G134" s="26" t="str">
        <f t="shared" ref="G134:G197" si="12">C134&amp;-E134</f>
        <v>543-8</v>
      </c>
      <c r="H134" s="29">
        <f>VLOOKUP($B134,番号管理シート!$B:$D,3,FALSE)</f>
        <v>0</v>
      </c>
      <c r="I134" s="30" t="s">
        <v>27</v>
      </c>
      <c r="J134" s="31" t="s">
        <v>83</v>
      </c>
      <c r="K134" s="31" t="s">
        <v>217</v>
      </c>
      <c r="L134" s="32">
        <f t="shared" ref="L134:L197" si="13">C134</f>
        <v>543</v>
      </c>
      <c r="M134" s="32" t="s">
        <v>0</v>
      </c>
      <c r="N134" s="32">
        <f t="shared" ref="N134:N197" si="14">E134</f>
        <v>8</v>
      </c>
    </row>
    <row r="135" spans="1:14" s="6" customFormat="1" ht="31.5" customHeight="1" x14ac:dyDescent="0.4">
      <c r="A135" s="6" t="str">
        <f t="shared" si="10"/>
        <v>0543-9</v>
      </c>
      <c r="B135" s="6" t="str">
        <f t="shared" si="11"/>
        <v>543-9</v>
      </c>
      <c r="C135" s="26">
        <v>543</v>
      </c>
      <c r="D135" s="27" t="s">
        <v>9</v>
      </c>
      <c r="E135" s="28">
        <v>9</v>
      </c>
      <c r="F135" s="26"/>
      <c r="G135" s="26" t="str">
        <f t="shared" si="12"/>
        <v>543-9</v>
      </c>
      <c r="H135" s="29">
        <f>VLOOKUP($B135,番号管理シート!$B:$D,3,FALSE)</f>
        <v>0</v>
      </c>
      <c r="I135" s="30" t="s">
        <v>25</v>
      </c>
      <c r="J135" s="31" t="s">
        <v>75</v>
      </c>
      <c r="K135" s="31" t="s">
        <v>218</v>
      </c>
      <c r="L135" s="32">
        <f t="shared" si="13"/>
        <v>543</v>
      </c>
      <c r="M135" s="32" t="s">
        <v>0</v>
      </c>
      <c r="N135" s="32">
        <f t="shared" si="14"/>
        <v>9</v>
      </c>
    </row>
    <row r="136" spans="1:14" s="6" customFormat="1" ht="31.5" customHeight="1" x14ac:dyDescent="0.4">
      <c r="A136" s="6" t="str">
        <f t="shared" si="10"/>
        <v>0543-10</v>
      </c>
      <c r="B136" s="6" t="str">
        <f t="shared" si="11"/>
        <v>543-10</v>
      </c>
      <c r="C136" s="26">
        <v>543</v>
      </c>
      <c r="D136" s="27" t="s">
        <v>9</v>
      </c>
      <c r="E136" s="28">
        <v>10</v>
      </c>
      <c r="F136" s="26"/>
      <c r="G136" s="26" t="str">
        <f t="shared" si="12"/>
        <v>543-10</v>
      </c>
      <c r="H136" s="29">
        <f>VLOOKUP($B136,番号管理シート!$B:$D,3,FALSE)</f>
        <v>0</v>
      </c>
      <c r="I136" s="30" t="s">
        <v>28</v>
      </c>
      <c r="J136" s="31" t="s">
        <v>77</v>
      </c>
      <c r="K136" s="31" t="s">
        <v>219</v>
      </c>
      <c r="L136" s="32">
        <f t="shared" si="13"/>
        <v>543</v>
      </c>
      <c r="M136" s="32" t="s">
        <v>0</v>
      </c>
      <c r="N136" s="32">
        <f t="shared" si="14"/>
        <v>10</v>
      </c>
    </row>
    <row r="137" spans="1:14" s="6" customFormat="1" ht="31.5" customHeight="1" x14ac:dyDescent="0.4">
      <c r="A137" s="6" t="str">
        <f t="shared" si="10"/>
        <v>0545-5</v>
      </c>
      <c r="B137" s="6" t="str">
        <f t="shared" si="11"/>
        <v>545-5</v>
      </c>
      <c r="C137" s="26">
        <v>545</v>
      </c>
      <c r="D137" s="27" t="s">
        <v>9</v>
      </c>
      <c r="E137" s="28">
        <v>5</v>
      </c>
      <c r="F137" s="26"/>
      <c r="G137" s="26" t="str">
        <f t="shared" si="12"/>
        <v>545-5</v>
      </c>
      <c r="H137" s="29">
        <f>VLOOKUP($B137,番号管理シート!$B:$D,3,FALSE)</f>
        <v>0</v>
      </c>
      <c r="I137" s="30" t="s">
        <v>50</v>
      </c>
      <c r="J137" s="31" t="s">
        <v>75</v>
      </c>
      <c r="K137" s="31" t="s">
        <v>220</v>
      </c>
      <c r="L137" s="32">
        <f t="shared" si="13"/>
        <v>545</v>
      </c>
      <c r="M137" s="32" t="s">
        <v>0</v>
      </c>
      <c r="N137" s="32">
        <f t="shared" si="14"/>
        <v>5</v>
      </c>
    </row>
    <row r="138" spans="1:14" s="6" customFormat="1" ht="31.5" customHeight="1" x14ac:dyDescent="0.4">
      <c r="A138" s="6" t="str">
        <f t="shared" si="10"/>
        <v>0545-6</v>
      </c>
      <c r="B138" s="6" t="str">
        <f t="shared" si="11"/>
        <v>545-6</v>
      </c>
      <c r="C138" s="26">
        <v>545</v>
      </c>
      <c r="D138" s="27" t="s">
        <v>9</v>
      </c>
      <c r="E138" s="28">
        <v>6</v>
      </c>
      <c r="F138" s="26"/>
      <c r="G138" s="26" t="str">
        <f t="shared" si="12"/>
        <v>545-6</v>
      </c>
      <c r="H138" s="29">
        <f>VLOOKUP($B138,番号管理シート!$B:$D,3,FALSE)</f>
        <v>0</v>
      </c>
      <c r="I138" s="30" t="s">
        <v>50</v>
      </c>
      <c r="J138" s="31" t="s">
        <v>73</v>
      </c>
      <c r="K138" s="31" t="s">
        <v>221</v>
      </c>
      <c r="L138" s="32">
        <f t="shared" si="13"/>
        <v>545</v>
      </c>
      <c r="M138" s="32" t="s">
        <v>0</v>
      </c>
      <c r="N138" s="32">
        <f t="shared" si="14"/>
        <v>6</v>
      </c>
    </row>
    <row r="139" spans="1:14" s="6" customFormat="1" ht="31.5" customHeight="1" x14ac:dyDescent="0.4">
      <c r="A139" s="6" t="str">
        <f t="shared" si="10"/>
        <v>0545-7</v>
      </c>
      <c r="B139" s="6" t="str">
        <f t="shared" si="11"/>
        <v>545-7</v>
      </c>
      <c r="C139" s="26">
        <v>545</v>
      </c>
      <c r="D139" s="27" t="s">
        <v>9</v>
      </c>
      <c r="E139" s="28">
        <v>7</v>
      </c>
      <c r="F139" s="26"/>
      <c r="G139" s="26" t="str">
        <f t="shared" si="12"/>
        <v>545-7</v>
      </c>
      <c r="H139" s="29">
        <f>VLOOKUP($B139,番号管理シート!$B:$D,3,FALSE)</f>
        <v>0</v>
      </c>
      <c r="I139" s="30" t="s">
        <v>32</v>
      </c>
      <c r="J139" s="31" t="s">
        <v>72</v>
      </c>
      <c r="K139" s="31" t="s">
        <v>222</v>
      </c>
      <c r="L139" s="32">
        <f t="shared" si="13"/>
        <v>545</v>
      </c>
      <c r="M139" s="32" t="s">
        <v>0</v>
      </c>
      <c r="N139" s="32">
        <f t="shared" si="14"/>
        <v>7</v>
      </c>
    </row>
    <row r="140" spans="1:14" s="6" customFormat="1" ht="31.5" customHeight="1" x14ac:dyDescent="0.4">
      <c r="A140" s="6" t="str">
        <f t="shared" si="10"/>
        <v>0545-8</v>
      </c>
      <c r="B140" s="6" t="str">
        <f t="shared" si="11"/>
        <v>545-8</v>
      </c>
      <c r="C140" s="26">
        <v>545</v>
      </c>
      <c r="D140" s="27" t="s">
        <v>9</v>
      </c>
      <c r="E140" s="28">
        <v>8</v>
      </c>
      <c r="F140" s="26"/>
      <c r="G140" s="26" t="str">
        <f t="shared" si="12"/>
        <v>545-8</v>
      </c>
      <c r="H140" s="29">
        <f>VLOOKUP($B140,番号管理シート!$B:$D,3,FALSE)</f>
        <v>0</v>
      </c>
      <c r="I140" s="30" t="s">
        <v>32</v>
      </c>
      <c r="J140" s="31" t="s">
        <v>73</v>
      </c>
      <c r="K140" s="31" t="s">
        <v>223</v>
      </c>
      <c r="L140" s="32">
        <f t="shared" si="13"/>
        <v>545</v>
      </c>
      <c r="M140" s="32" t="s">
        <v>0</v>
      </c>
      <c r="N140" s="32">
        <f t="shared" si="14"/>
        <v>8</v>
      </c>
    </row>
    <row r="141" spans="1:14" s="6" customFormat="1" ht="31.5" customHeight="1" x14ac:dyDescent="0.4">
      <c r="A141" s="6" t="str">
        <f t="shared" si="10"/>
        <v>0545-9</v>
      </c>
      <c r="B141" s="6" t="str">
        <f t="shared" si="11"/>
        <v>545-9</v>
      </c>
      <c r="C141" s="26">
        <v>545</v>
      </c>
      <c r="D141" s="27" t="s">
        <v>9</v>
      </c>
      <c r="E141" s="28">
        <v>9</v>
      </c>
      <c r="F141" s="26"/>
      <c r="G141" s="26" t="str">
        <f t="shared" si="12"/>
        <v>545-9</v>
      </c>
      <c r="H141" s="29">
        <f>VLOOKUP($B141,番号管理シート!$B:$D,3,FALSE)</f>
        <v>0</v>
      </c>
      <c r="I141" s="30" t="s">
        <v>35</v>
      </c>
      <c r="J141" s="31" t="s">
        <v>75</v>
      </c>
      <c r="K141" s="31" t="s">
        <v>224</v>
      </c>
      <c r="L141" s="32">
        <f t="shared" si="13"/>
        <v>545</v>
      </c>
      <c r="M141" s="32" t="s">
        <v>0</v>
      </c>
      <c r="N141" s="32">
        <f t="shared" si="14"/>
        <v>9</v>
      </c>
    </row>
    <row r="142" spans="1:14" s="6" customFormat="1" ht="31.5" customHeight="1" x14ac:dyDescent="0.4">
      <c r="A142" s="6" t="str">
        <f t="shared" si="10"/>
        <v>0545-10</v>
      </c>
      <c r="B142" s="6" t="str">
        <f t="shared" si="11"/>
        <v>545-10</v>
      </c>
      <c r="C142" s="26">
        <v>545</v>
      </c>
      <c r="D142" s="27" t="s">
        <v>9</v>
      </c>
      <c r="E142" s="28">
        <v>10</v>
      </c>
      <c r="F142" s="26"/>
      <c r="G142" s="26" t="str">
        <f t="shared" si="12"/>
        <v>545-10</v>
      </c>
      <c r="H142" s="29">
        <f>VLOOKUP($B142,番号管理シート!$B:$D,3,FALSE)</f>
        <v>0</v>
      </c>
      <c r="I142" s="30" t="s">
        <v>35</v>
      </c>
      <c r="J142" s="31" t="s">
        <v>73</v>
      </c>
      <c r="K142" s="31" t="s">
        <v>225</v>
      </c>
      <c r="L142" s="32">
        <f t="shared" si="13"/>
        <v>545</v>
      </c>
      <c r="M142" s="32" t="s">
        <v>0</v>
      </c>
      <c r="N142" s="32">
        <f t="shared" si="14"/>
        <v>10</v>
      </c>
    </row>
    <row r="143" spans="1:14" s="6" customFormat="1" ht="31.5" customHeight="1" x14ac:dyDescent="0.4">
      <c r="A143" s="6" t="str">
        <f t="shared" si="10"/>
        <v>0548-8</v>
      </c>
      <c r="B143" s="6" t="str">
        <f t="shared" si="11"/>
        <v>548-8</v>
      </c>
      <c r="C143" s="26">
        <v>548</v>
      </c>
      <c r="D143" s="27" t="s">
        <v>9</v>
      </c>
      <c r="E143" s="28">
        <v>8</v>
      </c>
      <c r="F143" s="26"/>
      <c r="G143" s="26" t="str">
        <f t="shared" si="12"/>
        <v>548-8</v>
      </c>
      <c r="H143" s="29">
        <f>VLOOKUP($B143,番号管理シート!$B:$D,3,FALSE)</f>
        <v>0</v>
      </c>
      <c r="I143" s="30" t="s">
        <v>44</v>
      </c>
      <c r="J143" s="31" t="s">
        <v>78</v>
      </c>
      <c r="K143" s="31" t="s">
        <v>226</v>
      </c>
      <c r="L143" s="32">
        <f t="shared" si="13"/>
        <v>548</v>
      </c>
      <c r="M143" s="32" t="s">
        <v>0</v>
      </c>
      <c r="N143" s="32">
        <f t="shared" si="14"/>
        <v>8</v>
      </c>
    </row>
    <row r="144" spans="1:14" s="6" customFormat="1" ht="31.5" customHeight="1" x14ac:dyDescent="0.4">
      <c r="A144" s="6" t="str">
        <f t="shared" si="10"/>
        <v>0549-1</v>
      </c>
      <c r="B144" s="6" t="str">
        <f t="shared" si="11"/>
        <v>549-1</v>
      </c>
      <c r="C144" s="26">
        <v>549</v>
      </c>
      <c r="D144" s="27" t="s">
        <v>9</v>
      </c>
      <c r="E144" s="28">
        <v>1</v>
      </c>
      <c r="F144" s="26"/>
      <c r="G144" s="26" t="str">
        <f t="shared" si="12"/>
        <v>549-1</v>
      </c>
      <c r="H144" s="29">
        <f>VLOOKUP($B144,番号管理シート!$B:$D,3,FALSE)</f>
        <v>0</v>
      </c>
      <c r="I144" s="30" t="s">
        <v>28</v>
      </c>
      <c r="J144" s="31" t="s">
        <v>84</v>
      </c>
      <c r="K144" s="31" t="s">
        <v>227</v>
      </c>
      <c r="L144" s="32">
        <f t="shared" si="13"/>
        <v>549</v>
      </c>
      <c r="M144" s="32" t="s">
        <v>0</v>
      </c>
      <c r="N144" s="32">
        <f t="shared" si="14"/>
        <v>1</v>
      </c>
    </row>
    <row r="145" spans="1:14" s="6" customFormat="1" ht="31.5" customHeight="1" x14ac:dyDescent="0.4">
      <c r="A145" s="6" t="str">
        <f t="shared" si="10"/>
        <v>0549-2</v>
      </c>
      <c r="B145" s="6" t="str">
        <f t="shared" si="11"/>
        <v>549-2</v>
      </c>
      <c r="C145" s="26">
        <v>549</v>
      </c>
      <c r="D145" s="27" t="s">
        <v>9</v>
      </c>
      <c r="E145" s="28">
        <v>2</v>
      </c>
      <c r="F145" s="26"/>
      <c r="G145" s="26" t="str">
        <f t="shared" si="12"/>
        <v>549-2</v>
      </c>
      <c r="H145" s="29">
        <f>VLOOKUP($B145,番号管理シート!$B:$D,3,FALSE)</f>
        <v>0</v>
      </c>
      <c r="I145" s="30" t="s">
        <v>28</v>
      </c>
      <c r="J145" s="31" t="s">
        <v>84</v>
      </c>
      <c r="K145" s="31" t="s">
        <v>228</v>
      </c>
      <c r="L145" s="32">
        <f t="shared" si="13"/>
        <v>549</v>
      </c>
      <c r="M145" s="32" t="s">
        <v>0</v>
      </c>
      <c r="N145" s="32">
        <f t="shared" si="14"/>
        <v>2</v>
      </c>
    </row>
    <row r="146" spans="1:14" s="6" customFormat="1" ht="31.5" customHeight="1" x14ac:dyDescent="0.4">
      <c r="A146" s="6" t="str">
        <f t="shared" si="10"/>
        <v>0549-3</v>
      </c>
      <c r="B146" s="6" t="str">
        <f t="shared" si="11"/>
        <v>549-3</v>
      </c>
      <c r="C146" s="26">
        <v>549</v>
      </c>
      <c r="D146" s="27" t="s">
        <v>9</v>
      </c>
      <c r="E146" s="28">
        <v>3</v>
      </c>
      <c r="F146" s="26"/>
      <c r="G146" s="26" t="str">
        <f t="shared" si="12"/>
        <v>549-3</v>
      </c>
      <c r="H146" s="29">
        <f>VLOOKUP($B146,番号管理シート!$B:$D,3,FALSE)</f>
        <v>0</v>
      </c>
      <c r="I146" s="30" t="s">
        <v>28</v>
      </c>
      <c r="J146" s="31" t="s">
        <v>82</v>
      </c>
      <c r="K146" s="31" t="s">
        <v>229</v>
      </c>
      <c r="L146" s="32">
        <f t="shared" si="13"/>
        <v>549</v>
      </c>
      <c r="M146" s="32" t="s">
        <v>0</v>
      </c>
      <c r="N146" s="32">
        <f t="shared" si="14"/>
        <v>3</v>
      </c>
    </row>
    <row r="147" spans="1:14" s="6" customFormat="1" ht="31.5" customHeight="1" x14ac:dyDescent="0.4">
      <c r="A147" s="6" t="str">
        <f t="shared" si="10"/>
        <v>0549-4</v>
      </c>
      <c r="B147" s="6" t="str">
        <f t="shared" si="11"/>
        <v>549-4</v>
      </c>
      <c r="C147" s="26">
        <v>549</v>
      </c>
      <c r="D147" s="27" t="s">
        <v>9</v>
      </c>
      <c r="E147" s="28">
        <v>4</v>
      </c>
      <c r="F147" s="26"/>
      <c r="G147" s="26" t="str">
        <f t="shared" si="12"/>
        <v>549-4</v>
      </c>
      <c r="H147" s="29">
        <f>VLOOKUP($B147,番号管理シート!$B:$D,3,FALSE)</f>
        <v>0</v>
      </c>
      <c r="I147" s="30" t="s">
        <v>28</v>
      </c>
      <c r="J147" s="31" t="s">
        <v>73</v>
      </c>
      <c r="K147" s="31" t="s">
        <v>230</v>
      </c>
      <c r="L147" s="32">
        <f t="shared" si="13"/>
        <v>549</v>
      </c>
      <c r="M147" s="32" t="s">
        <v>0</v>
      </c>
      <c r="N147" s="32">
        <f t="shared" si="14"/>
        <v>4</v>
      </c>
    </row>
    <row r="148" spans="1:14" s="6" customFormat="1" ht="31.5" customHeight="1" x14ac:dyDescent="0.4">
      <c r="A148" s="6" t="str">
        <f t="shared" si="10"/>
        <v>0549-5</v>
      </c>
      <c r="B148" s="6" t="str">
        <f t="shared" si="11"/>
        <v>549-5</v>
      </c>
      <c r="C148" s="26">
        <v>549</v>
      </c>
      <c r="D148" s="27" t="s">
        <v>9</v>
      </c>
      <c r="E148" s="28">
        <v>5</v>
      </c>
      <c r="F148" s="26"/>
      <c r="G148" s="26" t="str">
        <f t="shared" si="12"/>
        <v>549-5</v>
      </c>
      <c r="H148" s="29">
        <f>VLOOKUP($B148,番号管理シート!$B:$D,3,FALSE)</f>
        <v>0</v>
      </c>
      <c r="I148" s="30" t="s">
        <v>28</v>
      </c>
      <c r="J148" s="31" t="s">
        <v>79</v>
      </c>
      <c r="K148" s="31" t="s">
        <v>231</v>
      </c>
      <c r="L148" s="32">
        <f t="shared" si="13"/>
        <v>549</v>
      </c>
      <c r="M148" s="32" t="s">
        <v>0</v>
      </c>
      <c r="N148" s="32">
        <f t="shared" si="14"/>
        <v>5</v>
      </c>
    </row>
    <row r="149" spans="1:14" s="6" customFormat="1" ht="31.5" customHeight="1" x14ac:dyDescent="0.4">
      <c r="A149" s="6" t="str">
        <f t="shared" si="10"/>
        <v>0549-7</v>
      </c>
      <c r="B149" s="6" t="str">
        <f t="shared" si="11"/>
        <v>549-7</v>
      </c>
      <c r="C149" s="26">
        <v>549</v>
      </c>
      <c r="D149" s="27" t="s">
        <v>9</v>
      </c>
      <c r="E149" s="28">
        <v>7</v>
      </c>
      <c r="F149" s="26"/>
      <c r="G149" s="26" t="str">
        <f t="shared" si="12"/>
        <v>549-7</v>
      </c>
      <c r="H149" s="29">
        <f>VLOOKUP($B149,番号管理シート!$B:$D,3,FALSE)</f>
        <v>0</v>
      </c>
      <c r="I149" s="30" t="s">
        <v>28</v>
      </c>
      <c r="J149" s="31" t="s">
        <v>81</v>
      </c>
      <c r="K149" s="31" t="s">
        <v>232</v>
      </c>
      <c r="L149" s="32">
        <f t="shared" si="13"/>
        <v>549</v>
      </c>
      <c r="M149" s="32" t="s">
        <v>0</v>
      </c>
      <c r="N149" s="32">
        <f t="shared" si="14"/>
        <v>7</v>
      </c>
    </row>
    <row r="150" spans="1:14" s="6" customFormat="1" ht="31.5" customHeight="1" x14ac:dyDescent="0.4">
      <c r="A150" s="6" t="str">
        <f t="shared" si="10"/>
        <v>0552-5</v>
      </c>
      <c r="B150" s="6" t="str">
        <f t="shared" si="11"/>
        <v>552-5</v>
      </c>
      <c r="C150" s="26">
        <v>552</v>
      </c>
      <c r="D150" s="27" t="s">
        <v>9</v>
      </c>
      <c r="E150" s="28">
        <v>5</v>
      </c>
      <c r="F150" s="26"/>
      <c r="G150" s="26" t="str">
        <f t="shared" si="12"/>
        <v>552-5</v>
      </c>
      <c r="H150" s="29">
        <f>VLOOKUP($B150,番号管理シート!$B:$D,3,FALSE)</f>
        <v>0</v>
      </c>
      <c r="I150" s="30" t="s">
        <v>35</v>
      </c>
      <c r="J150" s="31" t="s">
        <v>86</v>
      </c>
      <c r="K150" s="31" t="s">
        <v>233</v>
      </c>
      <c r="L150" s="32">
        <f t="shared" si="13"/>
        <v>552</v>
      </c>
      <c r="M150" s="32" t="s">
        <v>0</v>
      </c>
      <c r="N150" s="32">
        <f t="shared" si="14"/>
        <v>5</v>
      </c>
    </row>
    <row r="151" spans="1:14" s="6" customFormat="1" ht="31.5" customHeight="1" x14ac:dyDescent="0.4">
      <c r="A151" s="6" t="str">
        <f t="shared" si="10"/>
        <v>0552-9</v>
      </c>
      <c r="B151" s="6" t="str">
        <f t="shared" si="11"/>
        <v>552-9</v>
      </c>
      <c r="C151" s="26">
        <v>552</v>
      </c>
      <c r="D151" s="27" t="s">
        <v>9</v>
      </c>
      <c r="E151" s="28">
        <v>9</v>
      </c>
      <c r="F151" s="26"/>
      <c r="G151" s="26" t="str">
        <f t="shared" si="12"/>
        <v>552-9</v>
      </c>
      <c r="H151" s="29">
        <f>VLOOKUP($B151,番号管理シート!$B:$D,3,FALSE)</f>
        <v>0</v>
      </c>
      <c r="I151" s="30" t="s">
        <v>36</v>
      </c>
      <c r="J151" s="31" t="s">
        <v>77</v>
      </c>
      <c r="K151" s="31" t="s">
        <v>234</v>
      </c>
      <c r="L151" s="32">
        <f t="shared" si="13"/>
        <v>552</v>
      </c>
      <c r="M151" s="32" t="s">
        <v>0</v>
      </c>
      <c r="N151" s="32">
        <f t="shared" si="14"/>
        <v>9</v>
      </c>
    </row>
    <row r="152" spans="1:14" s="6" customFormat="1" ht="31.5" customHeight="1" x14ac:dyDescent="0.4">
      <c r="A152" s="6" t="str">
        <f t="shared" si="10"/>
        <v>0552-10</v>
      </c>
      <c r="B152" s="6" t="str">
        <f t="shared" si="11"/>
        <v>552-10</v>
      </c>
      <c r="C152" s="26">
        <v>552</v>
      </c>
      <c r="D152" s="27" t="s">
        <v>9</v>
      </c>
      <c r="E152" s="28">
        <v>10</v>
      </c>
      <c r="F152" s="26"/>
      <c r="G152" s="26" t="str">
        <f t="shared" si="12"/>
        <v>552-10</v>
      </c>
      <c r="H152" s="29">
        <f>VLOOKUP($B152,番号管理シート!$B:$D,3,FALSE)</f>
        <v>0</v>
      </c>
      <c r="I152" s="30" t="s">
        <v>51</v>
      </c>
      <c r="J152" s="31" t="s">
        <v>77</v>
      </c>
      <c r="K152" s="31" t="s">
        <v>235</v>
      </c>
      <c r="L152" s="32">
        <f t="shared" si="13"/>
        <v>552</v>
      </c>
      <c r="M152" s="32" t="s">
        <v>0</v>
      </c>
      <c r="N152" s="32">
        <f t="shared" si="14"/>
        <v>10</v>
      </c>
    </row>
    <row r="153" spans="1:14" s="6" customFormat="1" ht="31.5" customHeight="1" x14ac:dyDescent="0.4">
      <c r="A153" s="6" t="str">
        <f t="shared" si="10"/>
        <v>0556-1</v>
      </c>
      <c r="B153" s="6" t="str">
        <f t="shared" si="11"/>
        <v>556-1</v>
      </c>
      <c r="C153" s="26">
        <v>556</v>
      </c>
      <c r="D153" s="27" t="s">
        <v>9</v>
      </c>
      <c r="E153" s="28">
        <v>1</v>
      </c>
      <c r="F153" s="26"/>
      <c r="G153" s="26" t="str">
        <f t="shared" si="12"/>
        <v>556-1</v>
      </c>
      <c r="H153" s="29">
        <f>VLOOKUP($B153,番号管理シート!$B:$D,3,FALSE)</f>
        <v>0</v>
      </c>
      <c r="I153" s="30" t="s">
        <v>30</v>
      </c>
      <c r="J153" s="31" t="s">
        <v>74</v>
      </c>
      <c r="K153" s="31" t="s">
        <v>236</v>
      </c>
      <c r="L153" s="32">
        <f t="shared" si="13"/>
        <v>556</v>
      </c>
      <c r="M153" s="32" t="s">
        <v>0</v>
      </c>
      <c r="N153" s="32">
        <f t="shared" si="14"/>
        <v>1</v>
      </c>
    </row>
    <row r="154" spans="1:14" s="6" customFormat="1" ht="31.5" customHeight="1" x14ac:dyDescent="0.4">
      <c r="A154" s="6" t="str">
        <f t="shared" si="10"/>
        <v>0556-2</v>
      </c>
      <c r="B154" s="6" t="str">
        <f t="shared" si="11"/>
        <v>556-2</v>
      </c>
      <c r="C154" s="26">
        <v>556</v>
      </c>
      <c r="D154" s="27" t="s">
        <v>9</v>
      </c>
      <c r="E154" s="28">
        <v>2</v>
      </c>
      <c r="F154" s="26"/>
      <c r="G154" s="26" t="str">
        <f t="shared" si="12"/>
        <v>556-2</v>
      </c>
      <c r="H154" s="29">
        <f>VLOOKUP($B154,番号管理シート!$B:$D,3,FALSE)</f>
        <v>0</v>
      </c>
      <c r="I154" s="30" t="s">
        <v>30</v>
      </c>
      <c r="J154" s="31" t="s">
        <v>74</v>
      </c>
      <c r="K154" s="31" t="s">
        <v>192</v>
      </c>
      <c r="L154" s="32">
        <f t="shared" si="13"/>
        <v>556</v>
      </c>
      <c r="M154" s="32" t="s">
        <v>0</v>
      </c>
      <c r="N154" s="32">
        <f t="shared" si="14"/>
        <v>2</v>
      </c>
    </row>
    <row r="155" spans="1:14" s="6" customFormat="1" ht="31.5" customHeight="1" x14ac:dyDescent="0.4">
      <c r="A155" s="6" t="str">
        <f t="shared" si="10"/>
        <v>0556-3</v>
      </c>
      <c r="B155" s="6" t="str">
        <f t="shared" si="11"/>
        <v>556-3</v>
      </c>
      <c r="C155" s="26">
        <v>556</v>
      </c>
      <c r="D155" s="27" t="s">
        <v>9</v>
      </c>
      <c r="E155" s="28">
        <v>3</v>
      </c>
      <c r="F155" s="26"/>
      <c r="G155" s="26" t="str">
        <f t="shared" si="12"/>
        <v>556-3</v>
      </c>
      <c r="H155" s="29">
        <f>VLOOKUP($B155,番号管理シート!$B:$D,3,FALSE)</f>
        <v>0</v>
      </c>
      <c r="I155" s="30" t="s">
        <v>30</v>
      </c>
      <c r="J155" s="31" t="s">
        <v>74</v>
      </c>
      <c r="K155" s="31" t="s">
        <v>237</v>
      </c>
      <c r="L155" s="32">
        <f t="shared" si="13"/>
        <v>556</v>
      </c>
      <c r="M155" s="32" t="s">
        <v>0</v>
      </c>
      <c r="N155" s="32">
        <f t="shared" si="14"/>
        <v>3</v>
      </c>
    </row>
    <row r="156" spans="1:14" s="6" customFormat="1" ht="31.5" customHeight="1" x14ac:dyDescent="0.4">
      <c r="A156" s="6" t="str">
        <f t="shared" si="10"/>
        <v>0556-8</v>
      </c>
      <c r="B156" s="6" t="str">
        <f t="shared" si="11"/>
        <v>556-8</v>
      </c>
      <c r="C156" s="26">
        <v>556</v>
      </c>
      <c r="D156" s="27" t="s">
        <v>9</v>
      </c>
      <c r="E156" s="28">
        <v>8</v>
      </c>
      <c r="F156" s="26"/>
      <c r="G156" s="26" t="str">
        <f t="shared" si="12"/>
        <v>556-8</v>
      </c>
      <c r="H156" s="29">
        <f>VLOOKUP($B156,番号管理シート!$B:$D,3,FALSE)</f>
        <v>0</v>
      </c>
      <c r="I156" s="30" t="s">
        <v>37</v>
      </c>
      <c r="J156" s="31" t="s">
        <v>82</v>
      </c>
      <c r="K156" s="31" t="s">
        <v>238</v>
      </c>
      <c r="L156" s="32">
        <f t="shared" si="13"/>
        <v>556</v>
      </c>
      <c r="M156" s="32" t="s">
        <v>0</v>
      </c>
      <c r="N156" s="32">
        <f t="shared" si="14"/>
        <v>8</v>
      </c>
    </row>
    <row r="157" spans="1:14" s="6" customFormat="1" ht="31.5" customHeight="1" x14ac:dyDescent="0.4">
      <c r="A157" s="6" t="str">
        <f t="shared" si="10"/>
        <v>0556-9</v>
      </c>
      <c r="B157" s="6" t="str">
        <f t="shared" si="11"/>
        <v>556-9</v>
      </c>
      <c r="C157" s="26">
        <v>556</v>
      </c>
      <c r="D157" s="27" t="s">
        <v>9</v>
      </c>
      <c r="E157" s="28">
        <v>9</v>
      </c>
      <c r="F157" s="26"/>
      <c r="G157" s="26" t="str">
        <f t="shared" si="12"/>
        <v>556-9</v>
      </c>
      <c r="H157" s="29">
        <f>VLOOKUP($B157,番号管理シート!$B:$D,3,FALSE)</f>
        <v>0</v>
      </c>
      <c r="I157" s="30" t="s">
        <v>36</v>
      </c>
      <c r="J157" s="31" t="s">
        <v>77</v>
      </c>
      <c r="K157" s="31" t="s">
        <v>239</v>
      </c>
      <c r="L157" s="32">
        <f t="shared" si="13"/>
        <v>556</v>
      </c>
      <c r="M157" s="32" t="s">
        <v>0</v>
      </c>
      <c r="N157" s="32">
        <f t="shared" si="14"/>
        <v>9</v>
      </c>
    </row>
    <row r="158" spans="1:14" s="6" customFormat="1" ht="31.5" customHeight="1" x14ac:dyDescent="0.4">
      <c r="A158" s="6" t="str">
        <f t="shared" si="10"/>
        <v>0556-10</v>
      </c>
      <c r="B158" s="6" t="str">
        <f t="shared" si="11"/>
        <v>556-10</v>
      </c>
      <c r="C158" s="26">
        <v>556</v>
      </c>
      <c r="D158" s="27" t="s">
        <v>9</v>
      </c>
      <c r="E158" s="28">
        <v>10</v>
      </c>
      <c r="F158" s="26"/>
      <c r="G158" s="26" t="str">
        <f t="shared" si="12"/>
        <v>556-10</v>
      </c>
      <c r="H158" s="29">
        <f>VLOOKUP($B158,番号管理シート!$B:$D,3,FALSE)</f>
        <v>0</v>
      </c>
      <c r="I158" s="30" t="s">
        <v>31</v>
      </c>
      <c r="J158" s="31" t="s">
        <v>87</v>
      </c>
      <c r="K158" s="31" t="s">
        <v>240</v>
      </c>
      <c r="L158" s="32">
        <f t="shared" si="13"/>
        <v>556</v>
      </c>
      <c r="M158" s="32" t="s">
        <v>0</v>
      </c>
      <c r="N158" s="32">
        <f t="shared" si="14"/>
        <v>10</v>
      </c>
    </row>
    <row r="159" spans="1:14" s="6" customFormat="1" ht="31.5" customHeight="1" x14ac:dyDescent="0.4">
      <c r="A159" s="6" t="str">
        <f t="shared" si="10"/>
        <v>0557-1</v>
      </c>
      <c r="B159" s="6" t="str">
        <f t="shared" si="11"/>
        <v>557-1</v>
      </c>
      <c r="C159" s="26">
        <v>557</v>
      </c>
      <c r="D159" s="27" t="s">
        <v>9</v>
      </c>
      <c r="E159" s="28">
        <v>1</v>
      </c>
      <c r="F159" s="26"/>
      <c r="G159" s="26" t="str">
        <f t="shared" si="12"/>
        <v>557-1</v>
      </c>
      <c r="H159" s="29">
        <f>VLOOKUP($B159,番号管理シート!$B:$D,3,FALSE)</f>
        <v>0</v>
      </c>
      <c r="I159" s="30" t="s">
        <v>32</v>
      </c>
      <c r="J159" s="31" t="s">
        <v>72</v>
      </c>
      <c r="K159" s="31" t="s">
        <v>241</v>
      </c>
      <c r="L159" s="32">
        <f t="shared" si="13"/>
        <v>557</v>
      </c>
      <c r="M159" s="32" t="s">
        <v>0</v>
      </c>
      <c r="N159" s="32">
        <f t="shared" si="14"/>
        <v>1</v>
      </c>
    </row>
    <row r="160" spans="1:14" s="6" customFormat="1" ht="31.5" customHeight="1" x14ac:dyDescent="0.4">
      <c r="A160" s="6" t="str">
        <f t="shared" si="10"/>
        <v>0557-2</v>
      </c>
      <c r="B160" s="6" t="str">
        <f t="shared" si="11"/>
        <v>557-2</v>
      </c>
      <c r="C160" s="26">
        <v>557</v>
      </c>
      <c r="D160" s="27" t="s">
        <v>9</v>
      </c>
      <c r="E160" s="28">
        <v>2</v>
      </c>
      <c r="F160" s="26"/>
      <c r="G160" s="26" t="str">
        <f t="shared" si="12"/>
        <v>557-2</v>
      </c>
      <c r="H160" s="29">
        <f>VLOOKUP($B160,番号管理シート!$B:$D,3,FALSE)</f>
        <v>0</v>
      </c>
      <c r="I160" s="30" t="s">
        <v>32</v>
      </c>
      <c r="J160" s="31" t="s">
        <v>72</v>
      </c>
      <c r="K160" s="31" t="s">
        <v>242</v>
      </c>
      <c r="L160" s="32">
        <f t="shared" si="13"/>
        <v>557</v>
      </c>
      <c r="M160" s="32" t="s">
        <v>0</v>
      </c>
      <c r="N160" s="32">
        <f t="shared" si="14"/>
        <v>2</v>
      </c>
    </row>
    <row r="161" spans="1:14" s="6" customFormat="1" ht="31.5" customHeight="1" x14ac:dyDescent="0.4">
      <c r="A161" s="6" t="str">
        <f t="shared" si="10"/>
        <v>0557-3</v>
      </c>
      <c r="B161" s="6" t="str">
        <f t="shared" si="11"/>
        <v>557-3</v>
      </c>
      <c r="C161" s="26">
        <v>557</v>
      </c>
      <c r="D161" s="27" t="s">
        <v>9</v>
      </c>
      <c r="E161" s="28">
        <v>3</v>
      </c>
      <c r="F161" s="26"/>
      <c r="G161" s="26" t="str">
        <f t="shared" si="12"/>
        <v>557-3</v>
      </c>
      <c r="H161" s="29">
        <f>VLOOKUP($B161,番号管理シート!$B:$D,3,FALSE)</f>
        <v>0</v>
      </c>
      <c r="I161" s="30" t="s">
        <v>26</v>
      </c>
      <c r="J161" s="31" t="s">
        <v>72</v>
      </c>
      <c r="K161" s="31" t="s">
        <v>243</v>
      </c>
      <c r="L161" s="32">
        <f t="shared" si="13"/>
        <v>557</v>
      </c>
      <c r="M161" s="32" t="s">
        <v>0</v>
      </c>
      <c r="N161" s="32">
        <f t="shared" si="14"/>
        <v>3</v>
      </c>
    </row>
    <row r="162" spans="1:14" s="6" customFormat="1" ht="31.5" customHeight="1" x14ac:dyDescent="0.4">
      <c r="A162" s="6" t="str">
        <f t="shared" si="10"/>
        <v>0557-4</v>
      </c>
      <c r="B162" s="6" t="str">
        <f t="shared" si="11"/>
        <v>557-4</v>
      </c>
      <c r="C162" s="26">
        <v>557</v>
      </c>
      <c r="D162" s="27" t="s">
        <v>9</v>
      </c>
      <c r="E162" s="28">
        <v>4</v>
      </c>
      <c r="F162" s="26"/>
      <c r="G162" s="26" t="str">
        <f t="shared" si="12"/>
        <v>557-4</v>
      </c>
      <c r="H162" s="29">
        <f>VLOOKUP($B162,番号管理シート!$B:$D,3,FALSE)</f>
        <v>0</v>
      </c>
      <c r="I162" s="30" t="s">
        <v>26</v>
      </c>
      <c r="J162" s="31" t="s">
        <v>86</v>
      </c>
      <c r="K162" s="31" t="s">
        <v>244</v>
      </c>
      <c r="L162" s="32">
        <f t="shared" si="13"/>
        <v>557</v>
      </c>
      <c r="M162" s="32" t="s">
        <v>0</v>
      </c>
      <c r="N162" s="32">
        <f t="shared" si="14"/>
        <v>4</v>
      </c>
    </row>
    <row r="163" spans="1:14" s="6" customFormat="1" ht="31.5" customHeight="1" x14ac:dyDescent="0.4">
      <c r="A163" s="6" t="str">
        <f t="shared" si="10"/>
        <v>0557-5</v>
      </c>
      <c r="B163" s="6" t="str">
        <f t="shared" si="11"/>
        <v>557-5</v>
      </c>
      <c r="C163" s="26">
        <v>557</v>
      </c>
      <c r="D163" s="27" t="s">
        <v>9</v>
      </c>
      <c r="E163" s="28">
        <v>5</v>
      </c>
      <c r="F163" s="26"/>
      <c r="G163" s="26" t="str">
        <f t="shared" si="12"/>
        <v>557-5</v>
      </c>
      <c r="H163" s="29">
        <f>VLOOKUP($B163,番号管理シート!$B:$D,3,FALSE)</f>
        <v>0</v>
      </c>
      <c r="I163" s="30" t="s">
        <v>26</v>
      </c>
      <c r="J163" s="31" t="s">
        <v>81</v>
      </c>
      <c r="K163" s="31" t="s">
        <v>245</v>
      </c>
      <c r="L163" s="32">
        <f t="shared" si="13"/>
        <v>557</v>
      </c>
      <c r="M163" s="32" t="s">
        <v>0</v>
      </c>
      <c r="N163" s="32">
        <f t="shared" si="14"/>
        <v>5</v>
      </c>
    </row>
    <row r="164" spans="1:14" s="6" customFormat="1" ht="31.5" customHeight="1" x14ac:dyDescent="0.4">
      <c r="A164" s="6" t="str">
        <f t="shared" si="10"/>
        <v>0557-6</v>
      </c>
      <c r="B164" s="6" t="str">
        <f t="shared" si="11"/>
        <v>557-6</v>
      </c>
      <c r="C164" s="26">
        <v>557</v>
      </c>
      <c r="D164" s="27" t="s">
        <v>9</v>
      </c>
      <c r="E164" s="28">
        <v>6</v>
      </c>
      <c r="F164" s="26"/>
      <c r="G164" s="26" t="str">
        <f t="shared" si="12"/>
        <v>557-6</v>
      </c>
      <c r="H164" s="29">
        <f>VLOOKUP($B164,番号管理シート!$B:$D,3,FALSE)</f>
        <v>0</v>
      </c>
      <c r="I164" s="30" t="s">
        <v>26</v>
      </c>
      <c r="J164" s="31" t="s">
        <v>73</v>
      </c>
      <c r="K164" s="31" t="s">
        <v>246</v>
      </c>
      <c r="L164" s="32">
        <f t="shared" si="13"/>
        <v>557</v>
      </c>
      <c r="M164" s="32" t="s">
        <v>0</v>
      </c>
      <c r="N164" s="32">
        <f t="shared" si="14"/>
        <v>6</v>
      </c>
    </row>
    <row r="165" spans="1:14" s="6" customFormat="1" ht="31.5" customHeight="1" x14ac:dyDescent="0.4">
      <c r="A165" s="6" t="str">
        <f t="shared" si="10"/>
        <v>0559-4</v>
      </c>
      <c r="B165" s="6" t="str">
        <f t="shared" si="11"/>
        <v>559-4</v>
      </c>
      <c r="C165" s="26">
        <v>559</v>
      </c>
      <c r="D165" s="27" t="s">
        <v>9</v>
      </c>
      <c r="E165" s="28">
        <v>4</v>
      </c>
      <c r="F165" s="26"/>
      <c r="G165" s="26" t="str">
        <f t="shared" si="12"/>
        <v>559-4</v>
      </c>
      <c r="H165" s="29">
        <f>VLOOKUP($B165,番号管理シート!$B:$D,3,FALSE)</f>
        <v>0</v>
      </c>
      <c r="I165" s="30" t="s">
        <v>25</v>
      </c>
      <c r="J165" s="31" t="s">
        <v>84</v>
      </c>
      <c r="K165" s="31" t="s">
        <v>247</v>
      </c>
      <c r="L165" s="32">
        <f t="shared" si="13"/>
        <v>559</v>
      </c>
      <c r="M165" s="32" t="s">
        <v>0</v>
      </c>
      <c r="N165" s="32">
        <f t="shared" si="14"/>
        <v>4</v>
      </c>
    </row>
    <row r="166" spans="1:14" s="6" customFormat="1" ht="31.5" customHeight="1" x14ac:dyDescent="0.4">
      <c r="A166" s="6" t="str">
        <f t="shared" si="10"/>
        <v>0559-5</v>
      </c>
      <c r="B166" s="6" t="str">
        <f t="shared" si="11"/>
        <v>559-5</v>
      </c>
      <c r="C166" s="26">
        <v>559</v>
      </c>
      <c r="D166" s="27" t="s">
        <v>9</v>
      </c>
      <c r="E166" s="28">
        <v>5</v>
      </c>
      <c r="F166" s="26"/>
      <c r="G166" s="26" t="str">
        <f t="shared" si="12"/>
        <v>559-5</v>
      </c>
      <c r="H166" s="29">
        <f>VLOOKUP($B166,番号管理シート!$B:$D,3,FALSE)</f>
        <v>0</v>
      </c>
      <c r="I166" s="30" t="s">
        <v>25</v>
      </c>
      <c r="J166" s="31" t="s">
        <v>81</v>
      </c>
      <c r="K166" s="31" t="s">
        <v>248</v>
      </c>
      <c r="L166" s="32">
        <f t="shared" si="13"/>
        <v>559</v>
      </c>
      <c r="M166" s="32" t="s">
        <v>0</v>
      </c>
      <c r="N166" s="32">
        <f t="shared" si="14"/>
        <v>5</v>
      </c>
    </row>
    <row r="167" spans="1:14" s="6" customFormat="1" ht="31.5" customHeight="1" x14ac:dyDescent="0.4">
      <c r="A167" s="6" t="str">
        <f t="shared" si="10"/>
        <v>0559-6</v>
      </c>
      <c r="B167" s="6" t="str">
        <f t="shared" si="11"/>
        <v>559-6</v>
      </c>
      <c r="C167" s="26">
        <v>559</v>
      </c>
      <c r="D167" s="27" t="s">
        <v>9</v>
      </c>
      <c r="E167" s="28">
        <v>6</v>
      </c>
      <c r="F167" s="26"/>
      <c r="G167" s="26" t="str">
        <f t="shared" si="12"/>
        <v>559-6</v>
      </c>
      <c r="H167" s="29">
        <f>VLOOKUP($B167,番号管理シート!$B:$D,3,FALSE)</f>
        <v>0</v>
      </c>
      <c r="I167" s="30" t="s">
        <v>25</v>
      </c>
      <c r="J167" s="31" t="s">
        <v>81</v>
      </c>
      <c r="K167" s="31" t="s">
        <v>249</v>
      </c>
      <c r="L167" s="32">
        <f t="shared" si="13"/>
        <v>559</v>
      </c>
      <c r="M167" s="32" t="s">
        <v>0</v>
      </c>
      <c r="N167" s="32">
        <f t="shared" si="14"/>
        <v>6</v>
      </c>
    </row>
    <row r="168" spans="1:14" s="6" customFormat="1" ht="31.5" customHeight="1" x14ac:dyDescent="0.4">
      <c r="A168" s="6" t="str">
        <f t="shared" si="10"/>
        <v>0559-7</v>
      </c>
      <c r="B168" s="6" t="str">
        <f t="shared" si="11"/>
        <v>559-7</v>
      </c>
      <c r="C168" s="26">
        <v>559</v>
      </c>
      <c r="D168" s="27" t="s">
        <v>9</v>
      </c>
      <c r="E168" s="28">
        <v>7</v>
      </c>
      <c r="F168" s="26"/>
      <c r="G168" s="26" t="str">
        <f t="shared" si="12"/>
        <v>559-7</v>
      </c>
      <c r="H168" s="29">
        <f>VLOOKUP($B168,番号管理シート!$B:$D,3,FALSE)</f>
        <v>0</v>
      </c>
      <c r="I168" s="30" t="s">
        <v>25</v>
      </c>
      <c r="J168" s="31" t="s">
        <v>75</v>
      </c>
      <c r="K168" s="31" t="s">
        <v>250</v>
      </c>
      <c r="L168" s="32">
        <f t="shared" si="13"/>
        <v>559</v>
      </c>
      <c r="M168" s="32" t="s">
        <v>0</v>
      </c>
      <c r="N168" s="32">
        <f t="shared" si="14"/>
        <v>7</v>
      </c>
    </row>
    <row r="169" spans="1:14" s="6" customFormat="1" ht="31.5" customHeight="1" x14ac:dyDescent="0.4">
      <c r="A169" s="6" t="str">
        <f t="shared" si="10"/>
        <v>0559-9</v>
      </c>
      <c r="B169" s="6" t="str">
        <f t="shared" si="11"/>
        <v>559-9</v>
      </c>
      <c r="C169" s="26">
        <v>559</v>
      </c>
      <c r="D169" s="27" t="s">
        <v>9</v>
      </c>
      <c r="E169" s="28">
        <v>9</v>
      </c>
      <c r="F169" s="26"/>
      <c r="G169" s="26" t="str">
        <f t="shared" si="12"/>
        <v>559-9</v>
      </c>
      <c r="H169" s="29">
        <f>VLOOKUP($B169,番号管理シート!$B:$D,3,FALSE)</f>
        <v>0</v>
      </c>
      <c r="I169" s="30" t="s">
        <v>27</v>
      </c>
      <c r="J169" s="31" t="s">
        <v>74</v>
      </c>
      <c r="K169" s="31" t="s">
        <v>251</v>
      </c>
      <c r="L169" s="32">
        <f t="shared" si="13"/>
        <v>559</v>
      </c>
      <c r="M169" s="32" t="s">
        <v>0</v>
      </c>
      <c r="N169" s="32">
        <f t="shared" si="14"/>
        <v>9</v>
      </c>
    </row>
    <row r="170" spans="1:14" s="6" customFormat="1" ht="31.5" customHeight="1" x14ac:dyDescent="0.4">
      <c r="A170" s="6" t="str">
        <f t="shared" si="10"/>
        <v>0559-10</v>
      </c>
      <c r="B170" s="6" t="str">
        <f t="shared" si="11"/>
        <v>559-10</v>
      </c>
      <c r="C170" s="26">
        <v>559</v>
      </c>
      <c r="D170" s="27" t="s">
        <v>9</v>
      </c>
      <c r="E170" s="28">
        <v>10</v>
      </c>
      <c r="F170" s="26"/>
      <c r="G170" s="26" t="str">
        <f t="shared" si="12"/>
        <v>559-10</v>
      </c>
      <c r="H170" s="29">
        <f>VLOOKUP($B170,番号管理シート!$B:$D,3,FALSE)</f>
        <v>0</v>
      </c>
      <c r="I170" s="30" t="s">
        <v>27</v>
      </c>
      <c r="J170" s="31" t="s">
        <v>76</v>
      </c>
      <c r="K170" s="31" t="s">
        <v>252</v>
      </c>
      <c r="L170" s="32">
        <f t="shared" si="13"/>
        <v>559</v>
      </c>
      <c r="M170" s="32" t="s">
        <v>0</v>
      </c>
      <c r="N170" s="32">
        <f t="shared" si="14"/>
        <v>10</v>
      </c>
    </row>
    <row r="171" spans="1:14" s="6" customFormat="1" ht="31.5" customHeight="1" x14ac:dyDescent="0.4">
      <c r="A171" s="6" t="str">
        <f t="shared" si="10"/>
        <v>0561-10</v>
      </c>
      <c r="B171" s="6" t="str">
        <f t="shared" si="11"/>
        <v>561-10</v>
      </c>
      <c r="C171" s="26">
        <v>561</v>
      </c>
      <c r="D171" s="27" t="s">
        <v>9</v>
      </c>
      <c r="E171" s="28">
        <v>10</v>
      </c>
      <c r="F171" s="26"/>
      <c r="G171" s="26" t="str">
        <f t="shared" si="12"/>
        <v>561-10</v>
      </c>
      <c r="H171" s="29">
        <f>VLOOKUP($B171,番号管理シート!$B:$D,3,FALSE)</f>
        <v>0</v>
      </c>
      <c r="I171" s="30" t="s">
        <v>40</v>
      </c>
      <c r="J171" s="31" t="s">
        <v>84</v>
      </c>
      <c r="K171" s="31" t="s">
        <v>253</v>
      </c>
      <c r="L171" s="32">
        <f t="shared" si="13"/>
        <v>561</v>
      </c>
      <c r="M171" s="32" t="s">
        <v>0</v>
      </c>
      <c r="N171" s="32">
        <f t="shared" si="14"/>
        <v>10</v>
      </c>
    </row>
    <row r="172" spans="1:14" s="6" customFormat="1" ht="31.5" customHeight="1" x14ac:dyDescent="0.4">
      <c r="A172" s="6" t="str">
        <f t="shared" si="10"/>
        <v>0562-2</v>
      </c>
      <c r="B172" s="6" t="str">
        <f t="shared" si="11"/>
        <v>562-2</v>
      </c>
      <c r="C172" s="26">
        <v>562</v>
      </c>
      <c r="D172" s="27" t="s">
        <v>9</v>
      </c>
      <c r="E172" s="28">
        <v>2</v>
      </c>
      <c r="F172" s="26"/>
      <c r="G172" s="26" t="str">
        <f t="shared" si="12"/>
        <v>562-2</v>
      </c>
      <c r="H172" s="29">
        <f>VLOOKUP($B172,番号管理シート!$B:$D,3,FALSE)</f>
        <v>0</v>
      </c>
      <c r="I172" s="30" t="s">
        <v>32</v>
      </c>
      <c r="J172" s="31" t="s">
        <v>72</v>
      </c>
      <c r="K172" s="31" t="s">
        <v>254</v>
      </c>
      <c r="L172" s="32">
        <f t="shared" si="13"/>
        <v>562</v>
      </c>
      <c r="M172" s="32" t="s">
        <v>0</v>
      </c>
      <c r="N172" s="32">
        <f t="shared" si="14"/>
        <v>2</v>
      </c>
    </row>
    <row r="173" spans="1:14" s="6" customFormat="1" ht="31.5" customHeight="1" x14ac:dyDescent="0.4">
      <c r="A173" s="6" t="str">
        <f t="shared" si="10"/>
        <v>0562-3</v>
      </c>
      <c r="B173" s="6" t="str">
        <f t="shared" si="11"/>
        <v>562-3</v>
      </c>
      <c r="C173" s="26">
        <v>562</v>
      </c>
      <c r="D173" s="27" t="s">
        <v>9</v>
      </c>
      <c r="E173" s="28">
        <v>3</v>
      </c>
      <c r="F173" s="26"/>
      <c r="G173" s="26" t="str">
        <f t="shared" si="12"/>
        <v>562-3</v>
      </c>
      <c r="H173" s="29">
        <f>VLOOKUP($B173,番号管理シート!$B:$D,3,FALSE)</f>
        <v>0</v>
      </c>
      <c r="I173" s="30" t="s">
        <v>32</v>
      </c>
      <c r="J173" s="31" t="s">
        <v>73</v>
      </c>
      <c r="K173" s="31" t="s">
        <v>255</v>
      </c>
      <c r="L173" s="32">
        <f t="shared" si="13"/>
        <v>562</v>
      </c>
      <c r="M173" s="32" t="s">
        <v>0</v>
      </c>
      <c r="N173" s="32">
        <f t="shared" si="14"/>
        <v>3</v>
      </c>
    </row>
    <row r="174" spans="1:14" s="6" customFormat="1" ht="31.5" customHeight="1" x14ac:dyDescent="0.4">
      <c r="A174" s="6" t="str">
        <f t="shared" si="10"/>
        <v>0562-4</v>
      </c>
      <c r="B174" s="6" t="str">
        <f t="shared" si="11"/>
        <v>562-4</v>
      </c>
      <c r="C174" s="26">
        <v>562</v>
      </c>
      <c r="D174" s="27" t="s">
        <v>9</v>
      </c>
      <c r="E174" s="28">
        <v>4</v>
      </c>
      <c r="F174" s="26"/>
      <c r="G174" s="26" t="str">
        <f t="shared" si="12"/>
        <v>562-4</v>
      </c>
      <c r="H174" s="29">
        <f>VLOOKUP($B174,番号管理シート!$B:$D,3,FALSE)</f>
        <v>0</v>
      </c>
      <c r="I174" s="30" t="s">
        <v>26</v>
      </c>
      <c r="J174" s="31" t="s">
        <v>75</v>
      </c>
      <c r="K174" s="31" t="s">
        <v>256</v>
      </c>
      <c r="L174" s="32">
        <f t="shared" si="13"/>
        <v>562</v>
      </c>
      <c r="M174" s="32" t="s">
        <v>0</v>
      </c>
      <c r="N174" s="32">
        <f t="shared" si="14"/>
        <v>4</v>
      </c>
    </row>
    <row r="175" spans="1:14" s="6" customFormat="1" ht="31.5" customHeight="1" x14ac:dyDescent="0.4">
      <c r="A175" s="6" t="str">
        <f t="shared" si="10"/>
        <v>0562-5</v>
      </c>
      <c r="B175" s="6" t="str">
        <f t="shared" si="11"/>
        <v>562-5</v>
      </c>
      <c r="C175" s="26">
        <v>562</v>
      </c>
      <c r="D175" s="27" t="s">
        <v>9</v>
      </c>
      <c r="E175" s="28">
        <v>5</v>
      </c>
      <c r="F175" s="26"/>
      <c r="G175" s="26" t="str">
        <f t="shared" si="12"/>
        <v>562-5</v>
      </c>
      <c r="H175" s="29">
        <f>VLOOKUP($B175,番号管理シート!$B:$D,3,FALSE)</f>
        <v>0</v>
      </c>
      <c r="I175" s="30" t="s">
        <v>26</v>
      </c>
      <c r="J175" s="31" t="s">
        <v>86</v>
      </c>
      <c r="K175" s="31" t="s">
        <v>257</v>
      </c>
      <c r="L175" s="32">
        <f t="shared" si="13"/>
        <v>562</v>
      </c>
      <c r="M175" s="32" t="s">
        <v>0</v>
      </c>
      <c r="N175" s="32">
        <f t="shared" si="14"/>
        <v>5</v>
      </c>
    </row>
    <row r="176" spans="1:14" s="6" customFormat="1" ht="31.5" customHeight="1" x14ac:dyDescent="0.4">
      <c r="A176" s="6" t="str">
        <f t="shared" si="10"/>
        <v>0562-6</v>
      </c>
      <c r="B176" s="6" t="str">
        <f t="shared" si="11"/>
        <v>562-6</v>
      </c>
      <c r="C176" s="26">
        <v>562</v>
      </c>
      <c r="D176" s="27" t="s">
        <v>9</v>
      </c>
      <c r="E176" s="28">
        <v>6</v>
      </c>
      <c r="F176" s="26"/>
      <c r="G176" s="26" t="str">
        <f t="shared" si="12"/>
        <v>562-6</v>
      </c>
      <c r="H176" s="29">
        <f>VLOOKUP($B176,番号管理シート!$B:$D,3,FALSE)</f>
        <v>0</v>
      </c>
      <c r="I176" s="30" t="s">
        <v>26</v>
      </c>
      <c r="J176" s="31" t="s">
        <v>79</v>
      </c>
      <c r="K176" s="31" t="s">
        <v>258</v>
      </c>
      <c r="L176" s="32">
        <f t="shared" si="13"/>
        <v>562</v>
      </c>
      <c r="M176" s="32" t="s">
        <v>0</v>
      </c>
      <c r="N176" s="32">
        <f t="shared" si="14"/>
        <v>6</v>
      </c>
    </row>
    <row r="177" spans="1:14" s="6" customFormat="1" ht="31.5" customHeight="1" x14ac:dyDescent="0.4">
      <c r="A177" s="6" t="str">
        <f t="shared" si="10"/>
        <v>0562-7</v>
      </c>
      <c r="B177" s="6" t="str">
        <f t="shared" si="11"/>
        <v>562-7</v>
      </c>
      <c r="C177" s="26">
        <v>562</v>
      </c>
      <c r="D177" s="27" t="s">
        <v>9</v>
      </c>
      <c r="E177" s="28">
        <v>7</v>
      </c>
      <c r="F177" s="26"/>
      <c r="G177" s="26" t="str">
        <f t="shared" si="12"/>
        <v>562-7</v>
      </c>
      <c r="H177" s="29">
        <f>VLOOKUP($B177,番号管理シート!$B:$D,3,FALSE)</f>
        <v>0</v>
      </c>
      <c r="I177" s="30" t="s">
        <v>26</v>
      </c>
      <c r="J177" s="31" t="s">
        <v>86</v>
      </c>
      <c r="K177" s="31" t="s">
        <v>259</v>
      </c>
      <c r="L177" s="32">
        <f t="shared" si="13"/>
        <v>562</v>
      </c>
      <c r="M177" s="32" t="s">
        <v>0</v>
      </c>
      <c r="N177" s="32">
        <f t="shared" si="14"/>
        <v>7</v>
      </c>
    </row>
    <row r="178" spans="1:14" s="6" customFormat="1" ht="31.5" customHeight="1" x14ac:dyDescent="0.4">
      <c r="A178" s="6" t="str">
        <f t="shared" si="10"/>
        <v>0562-8</v>
      </c>
      <c r="B178" s="6" t="str">
        <f t="shared" si="11"/>
        <v>562-8</v>
      </c>
      <c r="C178" s="26">
        <v>562</v>
      </c>
      <c r="D178" s="27" t="s">
        <v>9</v>
      </c>
      <c r="E178" s="28">
        <v>8</v>
      </c>
      <c r="F178" s="26"/>
      <c r="G178" s="26" t="str">
        <f t="shared" si="12"/>
        <v>562-8</v>
      </c>
      <c r="H178" s="29">
        <f>VLOOKUP($B178,番号管理シート!$B:$D,3,FALSE)</f>
        <v>0</v>
      </c>
      <c r="I178" s="30" t="s">
        <v>26</v>
      </c>
      <c r="J178" s="31" t="s">
        <v>86</v>
      </c>
      <c r="K178" s="31" t="s">
        <v>260</v>
      </c>
      <c r="L178" s="32">
        <f t="shared" si="13"/>
        <v>562</v>
      </c>
      <c r="M178" s="32" t="s">
        <v>0</v>
      </c>
      <c r="N178" s="32">
        <f t="shared" si="14"/>
        <v>8</v>
      </c>
    </row>
    <row r="179" spans="1:14" s="6" customFormat="1" ht="31.5" customHeight="1" x14ac:dyDescent="0.4">
      <c r="A179" s="6" t="str">
        <f t="shared" si="10"/>
        <v>0562-9</v>
      </c>
      <c r="B179" s="6" t="str">
        <f t="shared" si="11"/>
        <v>562-9</v>
      </c>
      <c r="C179" s="26">
        <v>562</v>
      </c>
      <c r="D179" s="27" t="s">
        <v>9</v>
      </c>
      <c r="E179" s="28">
        <v>9</v>
      </c>
      <c r="F179" s="26"/>
      <c r="G179" s="26" t="str">
        <f t="shared" si="12"/>
        <v>562-9</v>
      </c>
      <c r="H179" s="29">
        <f>VLOOKUP($B179,番号管理シート!$B:$D,3,FALSE)</f>
        <v>0</v>
      </c>
      <c r="I179" s="30" t="s">
        <v>52</v>
      </c>
      <c r="J179" s="31" t="s">
        <v>82</v>
      </c>
      <c r="K179" s="31" t="s">
        <v>261</v>
      </c>
      <c r="L179" s="32">
        <f t="shared" si="13"/>
        <v>562</v>
      </c>
      <c r="M179" s="32" t="s">
        <v>0</v>
      </c>
      <c r="N179" s="32">
        <f t="shared" si="14"/>
        <v>9</v>
      </c>
    </row>
    <row r="180" spans="1:14" s="6" customFormat="1" ht="31.5" customHeight="1" x14ac:dyDescent="0.4">
      <c r="A180" s="6" t="str">
        <f t="shared" si="10"/>
        <v>0562-10</v>
      </c>
      <c r="B180" s="6" t="str">
        <f t="shared" si="11"/>
        <v>562-10</v>
      </c>
      <c r="C180" s="26">
        <v>562</v>
      </c>
      <c r="D180" s="27" t="s">
        <v>9</v>
      </c>
      <c r="E180" s="28">
        <v>10</v>
      </c>
      <c r="F180" s="26"/>
      <c r="G180" s="26" t="str">
        <f t="shared" si="12"/>
        <v>562-10</v>
      </c>
      <c r="H180" s="29">
        <f>VLOOKUP($B180,番号管理シート!$B:$D,3,FALSE)</f>
        <v>0</v>
      </c>
      <c r="I180" s="30" t="s">
        <v>52</v>
      </c>
      <c r="J180" s="31" t="s">
        <v>82</v>
      </c>
      <c r="K180" s="31" t="s">
        <v>262</v>
      </c>
      <c r="L180" s="32">
        <f t="shared" si="13"/>
        <v>562</v>
      </c>
      <c r="M180" s="32" t="s">
        <v>0</v>
      </c>
      <c r="N180" s="32">
        <f t="shared" si="14"/>
        <v>10</v>
      </c>
    </row>
    <row r="181" spans="1:14" s="6" customFormat="1" ht="31.5" customHeight="1" x14ac:dyDescent="0.4">
      <c r="A181" s="6" t="str">
        <f t="shared" si="10"/>
        <v>0563-5</v>
      </c>
      <c r="B181" s="6" t="str">
        <f t="shared" si="11"/>
        <v>563-5</v>
      </c>
      <c r="C181" s="26">
        <v>563</v>
      </c>
      <c r="D181" s="27" t="s">
        <v>9</v>
      </c>
      <c r="E181" s="28">
        <v>5</v>
      </c>
      <c r="F181" s="26"/>
      <c r="G181" s="26" t="str">
        <f t="shared" si="12"/>
        <v>563-5</v>
      </c>
      <c r="H181" s="29">
        <f>VLOOKUP($B181,番号管理シート!$B:$D,3,FALSE)</f>
        <v>0</v>
      </c>
      <c r="I181" s="30" t="s">
        <v>27</v>
      </c>
      <c r="J181" s="31" t="s">
        <v>78</v>
      </c>
      <c r="K181" s="31" t="s">
        <v>263</v>
      </c>
      <c r="L181" s="32">
        <f t="shared" si="13"/>
        <v>563</v>
      </c>
      <c r="M181" s="32" t="s">
        <v>0</v>
      </c>
      <c r="N181" s="32">
        <f t="shared" si="14"/>
        <v>5</v>
      </c>
    </row>
    <row r="182" spans="1:14" s="6" customFormat="1" ht="31.5" customHeight="1" x14ac:dyDescent="0.4">
      <c r="A182" s="6" t="str">
        <f t="shared" si="10"/>
        <v>0563-6</v>
      </c>
      <c r="B182" s="6" t="str">
        <f t="shared" si="11"/>
        <v>563-6</v>
      </c>
      <c r="C182" s="26">
        <v>563</v>
      </c>
      <c r="D182" s="27" t="s">
        <v>9</v>
      </c>
      <c r="E182" s="28">
        <v>6</v>
      </c>
      <c r="F182" s="26"/>
      <c r="G182" s="26" t="str">
        <f t="shared" si="12"/>
        <v>563-6</v>
      </c>
      <c r="H182" s="29">
        <f>VLOOKUP($B182,番号管理シート!$B:$D,3,FALSE)</f>
        <v>0</v>
      </c>
      <c r="I182" s="30" t="s">
        <v>27</v>
      </c>
      <c r="J182" s="31" t="s">
        <v>78</v>
      </c>
      <c r="K182" s="31"/>
      <c r="L182" s="32">
        <f t="shared" si="13"/>
        <v>563</v>
      </c>
      <c r="M182" s="32" t="s">
        <v>0</v>
      </c>
      <c r="N182" s="32">
        <f t="shared" si="14"/>
        <v>6</v>
      </c>
    </row>
    <row r="183" spans="1:14" s="6" customFormat="1" ht="31.5" customHeight="1" x14ac:dyDescent="0.4">
      <c r="A183" s="6" t="str">
        <f t="shared" si="10"/>
        <v>0563-7</v>
      </c>
      <c r="B183" s="6" t="str">
        <f t="shared" si="11"/>
        <v>563-7</v>
      </c>
      <c r="C183" s="26">
        <v>563</v>
      </c>
      <c r="D183" s="27" t="s">
        <v>9</v>
      </c>
      <c r="E183" s="28">
        <v>7</v>
      </c>
      <c r="F183" s="26"/>
      <c r="G183" s="26" t="str">
        <f t="shared" si="12"/>
        <v>563-7</v>
      </c>
      <c r="H183" s="29">
        <f>VLOOKUP($B183,番号管理シート!$B:$D,3,FALSE)</f>
        <v>0</v>
      </c>
      <c r="I183" s="30" t="s">
        <v>27</v>
      </c>
      <c r="J183" s="31" t="s">
        <v>78</v>
      </c>
      <c r="K183" s="31"/>
      <c r="L183" s="32">
        <f t="shared" si="13"/>
        <v>563</v>
      </c>
      <c r="M183" s="32" t="s">
        <v>0</v>
      </c>
      <c r="N183" s="32">
        <f t="shared" si="14"/>
        <v>7</v>
      </c>
    </row>
    <row r="184" spans="1:14" s="6" customFormat="1" ht="31.5" customHeight="1" x14ac:dyDescent="0.4">
      <c r="A184" s="6" t="str">
        <f t="shared" si="10"/>
        <v>0563-8</v>
      </c>
      <c r="B184" s="6" t="str">
        <f t="shared" si="11"/>
        <v>563-8</v>
      </c>
      <c r="C184" s="26">
        <v>563</v>
      </c>
      <c r="D184" s="27" t="s">
        <v>9</v>
      </c>
      <c r="E184" s="28">
        <v>8</v>
      </c>
      <c r="F184" s="26"/>
      <c r="G184" s="26" t="str">
        <f t="shared" si="12"/>
        <v>563-8</v>
      </c>
      <c r="H184" s="29">
        <f>VLOOKUP($B184,番号管理シート!$B:$D,3,FALSE)</f>
        <v>0</v>
      </c>
      <c r="I184" s="30" t="s">
        <v>27</v>
      </c>
      <c r="J184" s="31" t="s">
        <v>78</v>
      </c>
      <c r="K184" s="31"/>
      <c r="L184" s="32">
        <f t="shared" si="13"/>
        <v>563</v>
      </c>
      <c r="M184" s="32" t="s">
        <v>0</v>
      </c>
      <c r="N184" s="32">
        <f t="shared" si="14"/>
        <v>8</v>
      </c>
    </row>
    <row r="185" spans="1:14" s="6" customFormat="1" ht="31.5" customHeight="1" x14ac:dyDescent="0.4">
      <c r="A185" s="6" t="str">
        <f t="shared" si="10"/>
        <v>0563-9</v>
      </c>
      <c r="B185" s="6" t="str">
        <f t="shared" si="11"/>
        <v>563-9</v>
      </c>
      <c r="C185" s="26">
        <v>563</v>
      </c>
      <c r="D185" s="27" t="s">
        <v>9</v>
      </c>
      <c r="E185" s="28">
        <v>9</v>
      </c>
      <c r="F185" s="26"/>
      <c r="G185" s="26" t="str">
        <f t="shared" si="12"/>
        <v>563-9</v>
      </c>
      <c r="H185" s="29">
        <f>VLOOKUP($B185,番号管理シート!$B:$D,3,FALSE)</f>
        <v>0</v>
      </c>
      <c r="I185" s="30" t="s">
        <v>27</v>
      </c>
      <c r="J185" s="31" t="s">
        <v>78</v>
      </c>
      <c r="K185" s="31"/>
      <c r="L185" s="32">
        <f t="shared" si="13"/>
        <v>563</v>
      </c>
      <c r="M185" s="32" t="s">
        <v>0</v>
      </c>
      <c r="N185" s="32">
        <f t="shared" si="14"/>
        <v>9</v>
      </c>
    </row>
    <row r="186" spans="1:14" s="6" customFormat="1" ht="31.5" customHeight="1" x14ac:dyDescent="0.4">
      <c r="A186" s="6" t="str">
        <f t="shared" si="10"/>
        <v>0563-10</v>
      </c>
      <c r="B186" s="6" t="str">
        <f t="shared" si="11"/>
        <v>563-10</v>
      </c>
      <c r="C186" s="26">
        <v>563</v>
      </c>
      <c r="D186" s="27" t="s">
        <v>9</v>
      </c>
      <c r="E186" s="28">
        <v>10</v>
      </c>
      <c r="F186" s="26"/>
      <c r="G186" s="26" t="str">
        <f t="shared" si="12"/>
        <v>563-10</v>
      </c>
      <c r="H186" s="29">
        <f>VLOOKUP($B186,番号管理シート!$B:$D,3,FALSE)</f>
        <v>0</v>
      </c>
      <c r="I186" s="30" t="s">
        <v>27</v>
      </c>
      <c r="J186" s="31" t="s">
        <v>78</v>
      </c>
      <c r="K186" s="31" t="s">
        <v>264</v>
      </c>
      <c r="L186" s="32">
        <f t="shared" si="13"/>
        <v>563</v>
      </c>
      <c r="M186" s="32" t="s">
        <v>0</v>
      </c>
      <c r="N186" s="32">
        <f t="shared" si="14"/>
        <v>10</v>
      </c>
    </row>
    <row r="187" spans="1:14" s="6" customFormat="1" ht="31.5" customHeight="1" x14ac:dyDescent="0.4">
      <c r="A187" s="6" t="str">
        <f t="shared" si="10"/>
        <v>0565-2</v>
      </c>
      <c r="B187" s="6" t="str">
        <f t="shared" si="11"/>
        <v>565-2</v>
      </c>
      <c r="C187" s="26">
        <v>565</v>
      </c>
      <c r="D187" s="27" t="s">
        <v>9</v>
      </c>
      <c r="E187" s="28">
        <v>2</v>
      </c>
      <c r="F187" s="26"/>
      <c r="G187" s="26" t="str">
        <f t="shared" si="12"/>
        <v>565-2</v>
      </c>
      <c r="H187" s="29">
        <f>VLOOKUP($B187,番号管理シート!$B:$D,3,FALSE)</f>
        <v>0</v>
      </c>
      <c r="I187" s="30" t="s">
        <v>37</v>
      </c>
      <c r="J187" s="31" t="s">
        <v>84</v>
      </c>
      <c r="K187" s="31" t="s">
        <v>265</v>
      </c>
      <c r="L187" s="32">
        <f t="shared" si="13"/>
        <v>565</v>
      </c>
      <c r="M187" s="32" t="s">
        <v>0</v>
      </c>
      <c r="N187" s="32">
        <f t="shared" si="14"/>
        <v>2</v>
      </c>
    </row>
    <row r="188" spans="1:14" s="6" customFormat="1" ht="31.5" customHeight="1" x14ac:dyDescent="0.4">
      <c r="A188" s="6" t="str">
        <f t="shared" si="10"/>
        <v>0565-5</v>
      </c>
      <c r="B188" s="6" t="str">
        <f t="shared" si="11"/>
        <v>565-5</v>
      </c>
      <c r="C188" s="26">
        <v>565</v>
      </c>
      <c r="D188" s="27" t="s">
        <v>9</v>
      </c>
      <c r="E188" s="28">
        <v>5</v>
      </c>
      <c r="F188" s="26"/>
      <c r="G188" s="26" t="str">
        <f t="shared" si="12"/>
        <v>565-5</v>
      </c>
      <c r="H188" s="29">
        <f>VLOOKUP($B188,番号管理シート!$B:$D,3,FALSE)</f>
        <v>0</v>
      </c>
      <c r="I188" s="30" t="s">
        <v>37</v>
      </c>
      <c r="J188" s="31" t="s">
        <v>84</v>
      </c>
      <c r="K188" s="31" t="s">
        <v>266</v>
      </c>
      <c r="L188" s="32">
        <f t="shared" si="13"/>
        <v>565</v>
      </c>
      <c r="M188" s="32" t="s">
        <v>0</v>
      </c>
      <c r="N188" s="32">
        <f t="shared" si="14"/>
        <v>5</v>
      </c>
    </row>
    <row r="189" spans="1:14" s="6" customFormat="1" ht="31.5" customHeight="1" x14ac:dyDescent="0.4">
      <c r="A189" s="6" t="str">
        <f t="shared" si="10"/>
        <v>0568-6</v>
      </c>
      <c r="B189" s="6" t="str">
        <f t="shared" si="11"/>
        <v>568-6</v>
      </c>
      <c r="C189" s="26">
        <v>568</v>
      </c>
      <c r="D189" s="27" t="s">
        <v>9</v>
      </c>
      <c r="E189" s="28">
        <v>6</v>
      </c>
      <c r="F189" s="26"/>
      <c r="G189" s="26" t="str">
        <f t="shared" si="12"/>
        <v>568-6</v>
      </c>
      <c r="H189" s="29">
        <f>VLOOKUP($B189,番号管理シート!$B:$D,3,FALSE)</f>
        <v>0</v>
      </c>
      <c r="I189" s="30" t="s">
        <v>32</v>
      </c>
      <c r="J189" s="31" t="s">
        <v>84</v>
      </c>
      <c r="K189" s="31" t="s">
        <v>267</v>
      </c>
      <c r="L189" s="32">
        <f t="shared" si="13"/>
        <v>568</v>
      </c>
      <c r="M189" s="32" t="s">
        <v>0</v>
      </c>
      <c r="N189" s="32">
        <f t="shared" si="14"/>
        <v>6</v>
      </c>
    </row>
    <row r="190" spans="1:14" s="6" customFormat="1" ht="31.5" customHeight="1" x14ac:dyDescent="0.4">
      <c r="A190" s="6" t="str">
        <f t="shared" si="10"/>
        <v>0569-1</v>
      </c>
      <c r="B190" s="6" t="str">
        <f t="shared" si="11"/>
        <v>569-1</v>
      </c>
      <c r="C190" s="26">
        <v>569</v>
      </c>
      <c r="D190" s="27" t="s">
        <v>9</v>
      </c>
      <c r="E190" s="28">
        <v>1</v>
      </c>
      <c r="F190" s="26"/>
      <c r="G190" s="26" t="str">
        <f t="shared" si="12"/>
        <v>569-1</v>
      </c>
      <c r="H190" s="29">
        <f>VLOOKUP($B190,番号管理シート!$B:$D,3,FALSE)</f>
        <v>0</v>
      </c>
      <c r="I190" s="30" t="s">
        <v>29</v>
      </c>
      <c r="J190" s="31" t="s">
        <v>76</v>
      </c>
      <c r="K190" s="31" t="s">
        <v>268</v>
      </c>
      <c r="L190" s="32">
        <f t="shared" si="13"/>
        <v>569</v>
      </c>
      <c r="M190" s="32" t="s">
        <v>0</v>
      </c>
      <c r="N190" s="32">
        <f t="shared" si="14"/>
        <v>1</v>
      </c>
    </row>
    <row r="191" spans="1:14" s="6" customFormat="1" ht="31.5" customHeight="1" x14ac:dyDescent="0.4">
      <c r="A191" s="6" t="str">
        <f t="shared" si="10"/>
        <v>0569-6</v>
      </c>
      <c r="B191" s="6" t="str">
        <f t="shared" si="11"/>
        <v>569-6</v>
      </c>
      <c r="C191" s="26">
        <v>569</v>
      </c>
      <c r="D191" s="27" t="s">
        <v>9</v>
      </c>
      <c r="E191" s="28">
        <v>6</v>
      </c>
      <c r="F191" s="26"/>
      <c r="G191" s="26" t="str">
        <f t="shared" si="12"/>
        <v>569-6</v>
      </c>
      <c r="H191" s="29">
        <f>VLOOKUP($B191,番号管理シート!$B:$D,3,FALSE)</f>
        <v>0</v>
      </c>
      <c r="I191" s="30" t="s">
        <v>36</v>
      </c>
      <c r="J191" s="31" t="s">
        <v>76</v>
      </c>
      <c r="K191" s="31" t="s">
        <v>269</v>
      </c>
      <c r="L191" s="32">
        <f t="shared" si="13"/>
        <v>569</v>
      </c>
      <c r="M191" s="32" t="s">
        <v>0</v>
      </c>
      <c r="N191" s="32">
        <f t="shared" si="14"/>
        <v>6</v>
      </c>
    </row>
    <row r="192" spans="1:14" s="6" customFormat="1" ht="31.5" customHeight="1" x14ac:dyDescent="0.4">
      <c r="A192" s="6" t="str">
        <f t="shared" si="10"/>
        <v>0574-2</v>
      </c>
      <c r="B192" s="6" t="str">
        <f t="shared" si="11"/>
        <v>574-2</v>
      </c>
      <c r="C192" s="26">
        <v>574</v>
      </c>
      <c r="D192" s="27" t="s">
        <v>9</v>
      </c>
      <c r="E192" s="28">
        <v>2</v>
      </c>
      <c r="F192" s="26"/>
      <c r="G192" s="26" t="str">
        <f t="shared" si="12"/>
        <v>574-2</v>
      </c>
      <c r="H192" s="29">
        <f>VLOOKUP($B192,番号管理シート!$B:$D,3,FALSE)</f>
        <v>0</v>
      </c>
      <c r="I192" s="30" t="s">
        <v>33</v>
      </c>
      <c r="J192" s="31" t="s">
        <v>75</v>
      </c>
      <c r="K192" s="31" t="s">
        <v>270</v>
      </c>
      <c r="L192" s="32">
        <f t="shared" si="13"/>
        <v>574</v>
      </c>
      <c r="M192" s="32" t="s">
        <v>0</v>
      </c>
      <c r="N192" s="32">
        <f t="shared" si="14"/>
        <v>2</v>
      </c>
    </row>
    <row r="193" spans="1:14" s="6" customFormat="1" ht="31.5" customHeight="1" x14ac:dyDescent="0.4">
      <c r="A193" s="6" t="str">
        <f t="shared" si="10"/>
        <v>0576-3</v>
      </c>
      <c r="B193" s="6" t="str">
        <f t="shared" si="11"/>
        <v>576-3</v>
      </c>
      <c r="C193" s="26">
        <v>576</v>
      </c>
      <c r="D193" s="27" t="s">
        <v>9</v>
      </c>
      <c r="E193" s="28">
        <v>3</v>
      </c>
      <c r="F193" s="26"/>
      <c r="G193" s="26" t="str">
        <f t="shared" si="12"/>
        <v>576-3</v>
      </c>
      <c r="H193" s="29">
        <f>VLOOKUP($B193,番号管理シート!$B:$D,3,FALSE)</f>
        <v>0</v>
      </c>
      <c r="I193" s="30" t="s">
        <v>27</v>
      </c>
      <c r="J193" s="31" t="s">
        <v>82</v>
      </c>
      <c r="K193" s="31" t="s">
        <v>271</v>
      </c>
      <c r="L193" s="32">
        <f t="shared" si="13"/>
        <v>576</v>
      </c>
      <c r="M193" s="32" t="s">
        <v>0</v>
      </c>
      <c r="N193" s="32">
        <f t="shared" si="14"/>
        <v>3</v>
      </c>
    </row>
    <row r="194" spans="1:14" s="6" customFormat="1" ht="31.5" customHeight="1" x14ac:dyDescent="0.4">
      <c r="A194" s="6" t="str">
        <f t="shared" si="10"/>
        <v>0576-4</v>
      </c>
      <c r="B194" s="6" t="str">
        <f t="shared" si="11"/>
        <v>576-4</v>
      </c>
      <c r="C194" s="26">
        <v>576</v>
      </c>
      <c r="D194" s="27" t="s">
        <v>9</v>
      </c>
      <c r="E194" s="28">
        <v>4</v>
      </c>
      <c r="F194" s="26"/>
      <c r="G194" s="26" t="str">
        <f t="shared" si="12"/>
        <v>576-4</v>
      </c>
      <c r="H194" s="29">
        <f>VLOOKUP($B194,番号管理シート!$B:$D,3,FALSE)</f>
        <v>0</v>
      </c>
      <c r="I194" s="30" t="s">
        <v>27</v>
      </c>
      <c r="J194" s="31" t="s">
        <v>77</v>
      </c>
      <c r="K194" s="31" t="s">
        <v>272</v>
      </c>
      <c r="L194" s="32">
        <f t="shared" si="13"/>
        <v>576</v>
      </c>
      <c r="M194" s="32" t="s">
        <v>0</v>
      </c>
      <c r="N194" s="32">
        <f t="shared" si="14"/>
        <v>4</v>
      </c>
    </row>
    <row r="195" spans="1:14" s="6" customFormat="1" ht="31.5" customHeight="1" x14ac:dyDescent="0.4">
      <c r="A195" s="6" t="str">
        <f t="shared" si="10"/>
        <v>0576-5</v>
      </c>
      <c r="B195" s="6" t="str">
        <f t="shared" si="11"/>
        <v>576-5</v>
      </c>
      <c r="C195" s="26">
        <v>576</v>
      </c>
      <c r="D195" s="27" t="s">
        <v>9</v>
      </c>
      <c r="E195" s="28">
        <v>5</v>
      </c>
      <c r="F195" s="26"/>
      <c r="G195" s="26" t="str">
        <f t="shared" si="12"/>
        <v>576-5</v>
      </c>
      <c r="H195" s="29">
        <f>VLOOKUP($B195,番号管理シート!$B:$D,3,FALSE)</f>
        <v>0</v>
      </c>
      <c r="I195" s="30" t="s">
        <v>27</v>
      </c>
      <c r="J195" s="31" t="s">
        <v>72</v>
      </c>
      <c r="K195" s="31" t="s">
        <v>273</v>
      </c>
      <c r="L195" s="32">
        <f t="shared" si="13"/>
        <v>576</v>
      </c>
      <c r="M195" s="32" t="s">
        <v>0</v>
      </c>
      <c r="N195" s="32">
        <f t="shared" si="14"/>
        <v>5</v>
      </c>
    </row>
    <row r="196" spans="1:14" s="6" customFormat="1" ht="31.5" customHeight="1" x14ac:dyDescent="0.4">
      <c r="A196" s="6" t="str">
        <f t="shared" si="10"/>
        <v>0576-6</v>
      </c>
      <c r="B196" s="6" t="str">
        <f t="shared" si="11"/>
        <v>576-6</v>
      </c>
      <c r="C196" s="26">
        <v>576</v>
      </c>
      <c r="D196" s="27" t="s">
        <v>9</v>
      </c>
      <c r="E196" s="28">
        <v>6</v>
      </c>
      <c r="F196" s="26"/>
      <c r="G196" s="26" t="str">
        <f t="shared" si="12"/>
        <v>576-6</v>
      </c>
      <c r="H196" s="29">
        <f>VLOOKUP($B196,番号管理シート!$B:$D,3,FALSE)</f>
        <v>0</v>
      </c>
      <c r="I196" s="30" t="s">
        <v>27</v>
      </c>
      <c r="J196" s="31" t="s">
        <v>81</v>
      </c>
      <c r="K196" s="31" t="s">
        <v>119</v>
      </c>
      <c r="L196" s="32">
        <f t="shared" si="13"/>
        <v>576</v>
      </c>
      <c r="M196" s="32" t="s">
        <v>0</v>
      </c>
      <c r="N196" s="32">
        <f t="shared" si="14"/>
        <v>6</v>
      </c>
    </row>
    <row r="197" spans="1:14" s="6" customFormat="1" ht="31.5" customHeight="1" x14ac:dyDescent="0.4">
      <c r="A197" s="6" t="str">
        <f t="shared" si="10"/>
        <v>0576-7</v>
      </c>
      <c r="B197" s="6" t="str">
        <f t="shared" si="11"/>
        <v>576-7</v>
      </c>
      <c r="C197" s="26">
        <v>576</v>
      </c>
      <c r="D197" s="27" t="s">
        <v>9</v>
      </c>
      <c r="E197" s="28">
        <v>7</v>
      </c>
      <c r="F197" s="26"/>
      <c r="G197" s="26" t="str">
        <f t="shared" si="12"/>
        <v>576-7</v>
      </c>
      <c r="H197" s="29">
        <f>VLOOKUP($B197,番号管理シート!$B:$D,3,FALSE)</f>
        <v>0</v>
      </c>
      <c r="I197" s="30" t="s">
        <v>27</v>
      </c>
      <c r="J197" s="31" t="s">
        <v>81</v>
      </c>
      <c r="K197" s="31" t="s">
        <v>274</v>
      </c>
      <c r="L197" s="32">
        <f t="shared" si="13"/>
        <v>576</v>
      </c>
      <c r="M197" s="32" t="s">
        <v>0</v>
      </c>
      <c r="N197" s="32">
        <f t="shared" si="14"/>
        <v>7</v>
      </c>
    </row>
    <row r="198" spans="1:14" s="6" customFormat="1" ht="31.5" customHeight="1" x14ac:dyDescent="0.4">
      <c r="A198" s="6" t="str">
        <f t="shared" ref="A198:A261" si="15">$C$3&amp;B198</f>
        <v>0576-8</v>
      </c>
      <c r="B198" s="6" t="str">
        <f t="shared" ref="B198:B261" si="16">C198&amp;-E198</f>
        <v>576-8</v>
      </c>
      <c r="C198" s="26">
        <v>576</v>
      </c>
      <c r="D198" s="27" t="s">
        <v>9</v>
      </c>
      <c r="E198" s="28">
        <v>8</v>
      </c>
      <c r="F198" s="26"/>
      <c r="G198" s="26" t="str">
        <f t="shared" ref="G198:G261" si="17">C198&amp;-E198</f>
        <v>576-8</v>
      </c>
      <c r="H198" s="29">
        <f>VLOOKUP($B198,番号管理シート!$B:$D,3,FALSE)</f>
        <v>0</v>
      </c>
      <c r="I198" s="30" t="s">
        <v>27</v>
      </c>
      <c r="J198" s="31" t="s">
        <v>81</v>
      </c>
      <c r="K198" s="31" t="s">
        <v>274</v>
      </c>
      <c r="L198" s="32">
        <f t="shared" ref="L198:L261" si="18">C198</f>
        <v>576</v>
      </c>
      <c r="M198" s="32" t="s">
        <v>0</v>
      </c>
      <c r="N198" s="32">
        <f t="shared" ref="N198:N261" si="19">E198</f>
        <v>8</v>
      </c>
    </row>
    <row r="199" spans="1:14" s="6" customFormat="1" ht="31.5" customHeight="1" x14ac:dyDescent="0.4">
      <c r="A199" s="6" t="str">
        <f t="shared" si="15"/>
        <v>0576-9</v>
      </c>
      <c r="B199" s="6" t="str">
        <f t="shared" si="16"/>
        <v>576-9</v>
      </c>
      <c r="C199" s="26">
        <v>576</v>
      </c>
      <c r="D199" s="27" t="s">
        <v>9</v>
      </c>
      <c r="E199" s="28">
        <v>9</v>
      </c>
      <c r="F199" s="26"/>
      <c r="G199" s="26" t="str">
        <f t="shared" si="17"/>
        <v>576-9</v>
      </c>
      <c r="H199" s="29">
        <f>VLOOKUP($B199,番号管理シート!$B:$D,3,FALSE)</f>
        <v>0</v>
      </c>
      <c r="I199" s="30" t="s">
        <v>25</v>
      </c>
      <c r="J199" s="31" t="s">
        <v>85</v>
      </c>
      <c r="K199" s="31" t="s">
        <v>275</v>
      </c>
      <c r="L199" s="32">
        <f t="shared" si="18"/>
        <v>576</v>
      </c>
      <c r="M199" s="32" t="s">
        <v>0</v>
      </c>
      <c r="N199" s="32">
        <f t="shared" si="19"/>
        <v>9</v>
      </c>
    </row>
    <row r="200" spans="1:14" s="6" customFormat="1" ht="31.5" customHeight="1" x14ac:dyDescent="0.4">
      <c r="A200" s="6" t="str">
        <f t="shared" si="15"/>
        <v>0579-3</v>
      </c>
      <c r="B200" s="6" t="str">
        <f t="shared" si="16"/>
        <v>579-3</v>
      </c>
      <c r="C200" s="26">
        <v>579</v>
      </c>
      <c r="D200" s="27" t="s">
        <v>9</v>
      </c>
      <c r="E200" s="28">
        <v>3</v>
      </c>
      <c r="F200" s="26"/>
      <c r="G200" s="26" t="str">
        <f t="shared" si="17"/>
        <v>579-3</v>
      </c>
      <c r="H200" s="29">
        <f>VLOOKUP($B200,番号管理シート!$B:$D,3,FALSE)</f>
        <v>0</v>
      </c>
      <c r="I200" s="30" t="s">
        <v>26</v>
      </c>
      <c r="J200" s="31" t="s">
        <v>73</v>
      </c>
      <c r="K200" s="31" t="s">
        <v>276</v>
      </c>
      <c r="L200" s="32">
        <f t="shared" si="18"/>
        <v>579</v>
      </c>
      <c r="M200" s="32" t="s">
        <v>0</v>
      </c>
      <c r="N200" s="32">
        <f t="shared" si="19"/>
        <v>3</v>
      </c>
    </row>
    <row r="201" spans="1:14" s="6" customFormat="1" ht="31.5" customHeight="1" x14ac:dyDescent="0.4">
      <c r="A201" s="6" t="str">
        <f t="shared" si="15"/>
        <v>0579-4</v>
      </c>
      <c r="B201" s="6" t="str">
        <f t="shared" si="16"/>
        <v>579-4</v>
      </c>
      <c r="C201" s="26">
        <v>579</v>
      </c>
      <c r="D201" s="27" t="s">
        <v>9</v>
      </c>
      <c r="E201" s="28">
        <v>4</v>
      </c>
      <c r="F201" s="26"/>
      <c r="G201" s="26" t="str">
        <f t="shared" si="17"/>
        <v>579-4</v>
      </c>
      <c r="H201" s="29">
        <f>VLOOKUP($B201,番号管理シート!$B:$D,3,FALSE)</f>
        <v>0</v>
      </c>
      <c r="I201" s="30" t="s">
        <v>42</v>
      </c>
      <c r="J201" s="31" t="s">
        <v>72</v>
      </c>
      <c r="K201" s="31" t="s">
        <v>277</v>
      </c>
      <c r="L201" s="32">
        <f t="shared" si="18"/>
        <v>579</v>
      </c>
      <c r="M201" s="32" t="s">
        <v>0</v>
      </c>
      <c r="N201" s="32">
        <f t="shared" si="19"/>
        <v>4</v>
      </c>
    </row>
    <row r="202" spans="1:14" s="6" customFormat="1" ht="31.5" customHeight="1" x14ac:dyDescent="0.4">
      <c r="A202" s="6" t="str">
        <f t="shared" si="15"/>
        <v>0579-5</v>
      </c>
      <c r="B202" s="6" t="str">
        <f t="shared" si="16"/>
        <v>579-5</v>
      </c>
      <c r="C202" s="26">
        <v>579</v>
      </c>
      <c r="D202" s="27" t="s">
        <v>9</v>
      </c>
      <c r="E202" s="28">
        <v>5</v>
      </c>
      <c r="F202" s="26"/>
      <c r="G202" s="26" t="str">
        <f t="shared" si="17"/>
        <v>579-5</v>
      </c>
      <c r="H202" s="29">
        <f>VLOOKUP($B202,番号管理シート!$B:$D,3,FALSE)</f>
        <v>0</v>
      </c>
      <c r="I202" s="30" t="s">
        <v>42</v>
      </c>
      <c r="J202" s="31" t="s">
        <v>82</v>
      </c>
      <c r="K202" s="31" t="s">
        <v>278</v>
      </c>
      <c r="L202" s="32">
        <f t="shared" si="18"/>
        <v>579</v>
      </c>
      <c r="M202" s="32" t="s">
        <v>0</v>
      </c>
      <c r="N202" s="32">
        <f t="shared" si="19"/>
        <v>5</v>
      </c>
    </row>
    <row r="203" spans="1:14" s="6" customFormat="1" ht="31.5" customHeight="1" x14ac:dyDescent="0.4">
      <c r="A203" s="6" t="str">
        <f t="shared" si="15"/>
        <v>0579-8</v>
      </c>
      <c r="B203" s="6" t="str">
        <f t="shared" si="16"/>
        <v>579-8</v>
      </c>
      <c r="C203" s="26">
        <v>579</v>
      </c>
      <c r="D203" s="27" t="s">
        <v>9</v>
      </c>
      <c r="E203" s="28">
        <v>8</v>
      </c>
      <c r="F203" s="26"/>
      <c r="G203" s="26" t="str">
        <f t="shared" si="17"/>
        <v>579-8</v>
      </c>
      <c r="H203" s="29">
        <f>VLOOKUP($B203,番号管理シート!$B:$D,3,FALSE)</f>
        <v>0</v>
      </c>
      <c r="I203" s="30" t="s">
        <v>37</v>
      </c>
      <c r="J203" s="31" t="s">
        <v>84</v>
      </c>
      <c r="K203" s="31" t="s">
        <v>279</v>
      </c>
      <c r="L203" s="32">
        <f t="shared" si="18"/>
        <v>579</v>
      </c>
      <c r="M203" s="32" t="s">
        <v>0</v>
      </c>
      <c r="N203" s="32">
        <f t="shared" si="19"/>
        <v>8</v>
      </c>
    </row>
    <row r="204" spans="1:14" s="6" customFormat="1" ht="31.5" customHeight="1" x14ac:dyDescent="0.4">
      <c r="A204" s="6" t="str">
        <f t="shared" si="15"/>
        <v>0581-5</v>
      </c>
      <c r="B204" s="6" t="str">
        <f t="shared" si="16"/>
        <v>581-5</v>
      </c>
      <c r="C204" s="26">
        <v>581</v>
      </c>
      <c r="D204" s="27" t="s">
        <v>9</v>
      </c>
      <c r="E204" s="28">
        <v>5</v>
      </c>
      <c r="F204" s="26"/>
      <c r="G204" s="26" t="str">
        <f t="shared" si="17"/>
        <v>581-5</v>
      </c>
      <c r="H204" s="29">
        <f>VLOOKUP($B204,番号管理シート!$B:$D,3,FALSE)</f>
        <v>0</v>
      </c>
      <c r="I204" s="30" t="s">
        <v>29</v>
      </c>
      <c r="J204" s="31" t="s">
        <v>84</v>
      </c>
      <c r="K204" s="31" t="s">
        <v>280</v>
      </c>
      <c r="L204" s="32">
        <f t="shared" si="18"/>
        <v>581</v>
      </c>
      <c r="M204" s="32" t="s">
        <v>0</v>
      </c>
      <c r="N204" s="32">
        <f t="shared" si="19"/>
        <v>5</v>
      </c>
    </row>
    <row r="205" spans="1:14" s="6" customFormat="1" ht="31.5" customHeight="1" x14ac:dyDescent="0.4">
      <c r="A205" s="6" t="str">
        <f t="shared" si="15"/>
        <v>0581-7</v>
      </c>
      <c r="B205" s="6" t="str">
        <f t="shared" si="16"/>
        <v>581-7</v>
      </c>
      <c r="C205" s="26">
        <v>581</v>
      </c>
      <c r="D205" s="27" t="s">
        <v>9</v>
      </c>
      <c r="E205" s="28">
        <v>7</v>
      </c>
      <c r="F205" s="26"/>
      <c r="G205" s="26" t="str">
        <f t="shared" si="17"/>
        <v>581-7</v>
      </c>
      <c r="H205" s="29">
        <f>VLOOKUP($B205,番号管理シート!$B:$D,3,FALSE)</f>
        <v>0</v>
      </c>
      <c r="I205" s="30" t="s">
        <v>28</v>
      </c>
      <c r="J205" s="31" t="s">
        <v>75</v>
      </c>
      <c r="K205" s="31" t="s">
        <v>281</v>
      </c>
      <c r="L205" s="32">
        <f t="shared" si="18"/>
        <v>581</v>
      </c>
      <c r="M205" s="32" t="s">
        <v>0</v>
      </c>
      <c r="N205" s="32">
        <f t="shared" si="19"/>
        <v>7</v>
      </c>
    </row>
    <row r="206" spans="1:14" s="6" customFormat="1" ht="31.5" customHeight="1" x14ac:dyDescent="0.4">
      <c r="A206" s="6" t="str">
        <f t="shared" si="15"/>
        <v>0582-1</v>
      </c>
      <c r="B206" s="6" t="str">
        <f t="shared" si="16"/>
        <v>582-1</v>
      </c>
      <c r="C206" s="26">
        <v>582</v>
      </c>
      <c r="D206" s="27" t="s">
        <v>9</v>
      </c>
      <c r="E206" s="28">
        <v>1</v>
      </c>
      <c r="F206" s="26"/>
      <c r="G206" s="26" t="str">
        <f t="shared" si="17"/>
        <v>582-1</v>
      </c>
      <c r="H206" s="29">
        <f>VLOOKUP($B206,番号管理シート!$B:$D,3,FALSE)</f>
        <v>0</v>
      </c>
      <c r="I206" s="30" t="s">
        <v>31</v>
      </c>
      <c r="J206" s="31" t="s">
        <v>87</v>
      </c>
      <c r="K206" s="31" t="s">
        <v>282</v>
      </c>
      <c r="L206" s="32">
        <f t="shared" si="18"/>
        <v>582</v>
      </c>
      <c r="M206" s="32" t="s">
        <v>0</v>
      </c>
      <c r="N206" s="32">
        <f t="shared" si="19"/>
        <v>1</v>
      </c>
    </row>
    <row r="207" spans="1:14" s="6" customFormat="1" ht="31.5" customHeight="1" x14ac:dyDescent="0.4">
      <c r="A207" s="6" t="str">
        <f t="shared" si="15"/>
        <v>0582-4</v>
      </c>
      <c r="B207" s="6" t="str">
        <f t="shared" si="16"/>
        <v>582-4</v>
      </c>
      <c r="C207" s="26">
        <v>582</v>
      </c>
      <c r="D207" s="27" t="s">
        <v>9</v>
      </c>
      <c r="E207" s="28">
        <v>4</v>
      </c>
      <c r="F207" s="26"/>
      <c r="G207" s="26" t="str">
        <f t="shared" si="17"/>
        <v>582-4</v>
      </c>
      <c r="H207" s="29">
        <f>VLOOKUP($B207,番号管理シート!$B:$D,3,FALSE)</f>
        <v>0</v>
      </c>
      <c r="I207" s="30" t="s">
        <v>35</v>
      </c>
      <c r="J207" s="31" t="s">
        <v>82</v>
      </c>
      <c r="K207" s="31" t="s">
        <v>283</v>
      </c>
      <c r="L207" s="32">
        <f t="shared" si="18"/>
        <v>582</v>
      </c>
      <c r="M207" s="32" t="s">
        <v>0</v>
      </c>
      <c r="N207" s="32">
        <f t="shared" si="19"/>
        <v>4</v>
      </c>
    </row>
    <row r="208" spans="1:14" s="6" customFormat="1" ht="31.5" customHeight="1" x14ac:dyDescent="0.4">
      <c r="A208" s="6" t="str">
        <f t="shared" si="15"/>
        <v>0582-6</v>
      </c>
      <c r="B208" s="6" t="str">
        <f t="shared" si="16"/>
        <v>582-6</v>
      </c>
      <c r="C208" s="26">
        <v>582</v>
      </c>
      <c r="D208" s="27" t="s">
        <v>9</v>
      </c>
      <c r="E208" s="28">
        <v>6</v>
      </c>
      <c r="F208" s="26"/>
      <c r="G208" s="26" t="str">
        <f t="shared" si="17"/>
        <v>582-6</v>
      </c>
      <c r="H208" s="29">
        <f>VLOOKUP($B208,番号管理シート!$B:$D,3,FALSE)</f>
        <v>0</v>
      </c>
      <c r="I208" s="30" t="s">
        <v>53</v>
      </c>
      <c r="J208" s="31" t="s">
        <v>82</v>
      </c>
      <c r="K208" s="31"/>
      <c r="L208" s="32">
        <f t="shared" si="18"/>
        <v>582</v>
      </c>
      <c r="M208" s="32" t="s">
        <v>0</v>
      </c>
      <c r="N208" s="32">
        <f t="shared" si="19"/>
        <v>6</v>
      </c>
    </row>
    <row r="209" spans="1:14" s="6" customFormat="1" ht="31.5" customHeight="1" x14ac:dyDescent="0.4">
      <c r="A209" s="6" t="str">
        <f t="shared" si="15"/>
        <v>0582-9</v>
      </c>
      <c r="B209" s="6" t="str">
        <f t="shared" si="16"/>
        <v>582-9</v>
      </c>
      <c r="C209" s="26">
        <v>582</v>
      </c>
      <c r="D209" s="27" t="s">
        <v>9</v>
      </c>
      <c r="E209" s="28">
        <v>9</v>
      </c>
      <c r="F209" s="26"/>
      <c r="G209" s="26" t="str">
        <f t="shared" si="17"/>
        <v>582-9</v>
      </c>
      <c r="H209" s="29">
        <f>VLOOKUP($B209,番号管理シート!$B:$D,3,FALSE)</f>
        <v>0</v>
      </c>
      <c r="I209" s="30" t="s">
        <v>54</v>
      </c>
      <c r="J209" s="31" t="s">
        <v>85</v>
      </c>
      <c r="K209" s="31" t="s">
        <v>284</v>
      </c>
      <c r="L209" s="32">
        <f t="shared" si="18"/>
        <v>582</v>
      </c>
      <c r="M209" s="32" t="s">
        <v>0</v>
      </c>
      <c r="N209" s="32">
        <f t="shared" si="19"/>
        <v>9</v>
      </c>
    </row>
    <row r="210" spans="1:14" s="6" customFormat="1" ht="31.5" customHeight="1" x14ac:dyDescent="0.4">
      <c r="A210" s="6" t="str">
        <f t="shared" si="15"/>
        <v>0582-10</v>
      </c>
      <c r="B210" s="6" t="str">
        <f t="shared" si="16"/>
        <v>582-10</v>
      </c>
      <c r="C210" s="26">
        <v>582</v>
      </c>
      <c r="D210" s="27" t="s">
        <v>9</v>
      </c>
      <c r="E210" s="28">
        <v>10</v>
      </c>
      <c r="F210" s="26"/>
      <c r="G210" s="26" t="str">
        <f t="shared" si="17"/>
        <v>582-10</v>
      </c>
      <c r="H210" s="29">
        <f>VLOOKUP($B210,番号管理シート!$B:$D,3,FALSE)</f>
        <v>0</v>
      </c>
      <c r="I210" s="30" t="s">
        <v>35</v>
      </c>
      <c r="J210" s="31" t="s">
        <v>82</v>
      </c>
      <c r="K210" s="31" t="s">
        <v>285</v>
      </c>
      <c r="L210" s="32">
        <f t="shared" si="18"/>
        <v>582</v>
      </c>
      <c r="M210" s="32" t="s">
        <v>0</v>
      </c>
      <c r="N210" s="32">
        <f t="shared" si="19"/>
        <v>10</v>
      </c>
    </row>
    <row r="211" spans="1:14" s="6" customFormat="1" ht="31.5" customHeight="1" x14ac:dyDescent="0.4">
      <c r="A211" s="6" t="str">
        <f t="shared" si="15"/>
        <v>0583-1</v>
      </c>
      <c r="B211" s="6" t="str">
        <f t="shared" si="16"/>
        <v>583-1</v>
      </c>
      <c r="C211" s="26">
        <v>583</v>
      </c>
      <c r="D211" s="27" t="s">
        <v>9</v>
      </c>
      <c r="E211" s="28">
        <v>1</v>
      </c>
      <c r="F211" s="26"/>
      <c r="G211" s="26" t="str">
        <f t="shared" si="17"/>
        <v>583-1</v>
      </c>
      <c r="H211" s="29">
        <f>VLOOKUP($B211,番号管理シート!$B:$D,3,FALSE)</f>
        <v>0</v>
      </c>
      <c r="I211" s="30" t="s">
        <v>31</v>
      </c>
      <c r="J211" s="31" t="s">
        <v>87</v>
      </c>
      <c r="K211" s="31" t="s">
        <v>286</v>
      </c>
      <c r="L211" s="32">
        <f t="shared" si="18"/>
        <v>583</v>
      </c>
      <c r="M211" s="32" t="s">
        <v>0</v>
      </c>
      <c r="N211" s="32">
        <f t="shared" si="19"/>
        <v>1</v>
      </c>
    </row>
    <row r="212" spans="1:14" s="6" customFormat="1" ht="31.5" customHeight="1" x14ac:dyDescent="0.4">
      <c r="A212" s="6" t="str">
        <f t="shared" si="15"/>
        <v>0583-2</v>
      </c>
      <c r="B212" s="6" t="str">
        <f t="shared" si="16"/>
        <v>583-2</v>
      </c>
      <c r="C212" s="26">
        <v>583</v>
      </c>
      <c r="D212" s="27" t="s">
        <v>9</v>
      </c>
      <c r="E212" s="28">
        <v>2</v>
      </c>
      <c r="F212" s="26"/>
      <c r="G212" s="26" t="str">
        <f t="shared" si="17"/>
        <v>583-2</v>
      </c>
      <c r="H212" s="29">
        <f>VLOOKUP($B212,番号管理シート!$B:$D,3,FALSE)</f>
        <v>0</v>
      </c>
      <c r="I212" s="30" t="s">
        <v>31</v>
      </c>
      <c r="J212" s="31" t="s">
        <v>87</v>
      </c>
      <c r="K212" s="31" t="s">
        <v>287</v>
      </c>
      <c r="L212" s="32">
        <f t="shared" si="18"/>
        <v>583</v>
      </c>
      <c r="M212" s="32" t="s">
        <v>0</v>
      </c>
      <c r="N212" s="32">
        <f t="shared" si="19"/>
        <v>2</v>
      </c>
    </row>
    <row r="213" spans="1:14" s="6" customFormat="1" ht="31.5" customHeight="1" x14ac:dyDescent="0.4">
      <c r="A213" s="6" t="str">
        <f t="shared" si="15"/>
        <v>0583-3</v>
      </c>
      <c r="B213" s="6" t="str">
        <f t="shared" si="16"/>
        <v>583-3</v>
      </c>
      <c r="C213" s="26">
        <v>583</v>
      </c>
      <c r="D213" s="27" t="s">
        <v>9</v>
      </c>
      <c r="E213" s="28">
        <v>3</v>
      </c>
      <c r="F213" s="26"/>
      <c r="G213" s="26" t="str">
        <f t="shared" si="17"/>
        <v>583-3</v>
      </c>
      <c r="H213" s="29">
        <f>VLOOKUP($B213,番号管理シート!$B:$D,3,FALSE)</f>
        <v>0</v>
      </c>
      <c r="I213" s="30" t="s">
        <v>31</v>
      </c>
      <c r="J213" s="31" t="s">
        <v>87</v>
      </c>
      <c r="K213" s="31" t="s">
        <v>288</v>
      </c>
      <c r="L213" s="32">
        <f t="shared" si="18"/>
        <v>583</v>
      </c>
      <c r="M213" s="32" t="s">
        <v>0</v>
      </c>
      <c r="N213" s="32">
        <f t="shared" si="19"/>
        <v>3</v>
      </c>
    </row>
    <row r="214" spans="1:14" s="6" customFormat="1" ht="31.5" customHeight="1" x14ac:dyDescent="0.4">
      <c r="A214" s="6" t="str">
        <f t="shared" si="15"/>
        <v>0583-4</v>
      </c>
      <c r="B214" s="6" t="str">
        <f t="shared" si="16"/>
        <v>583-4</v>
      </c>
      <c r="C214" s="26">
        <v>583</v>
      </c>
      <c r="D214" s="27" t="s">
        <v>9</v>
      </c>
      <c r="E214" s="28">
        <v>4</v>
      </c>
      <c r="F214" s="26"/>
      <c r="G214" s="26" t="str">
        <f t="shared" si="17"/>
        <v>583-4</v>
      </c>
      <c r="H214" s="29">
        <f>VLOOKUP($B214,番号管理シート!$B:$D,3,FALSE)</f>
        <v>0</v>
      </c>
      <c r="I214" s="30" t="s">
        <v>31</v>
      </c>
      <c r="J214" s="31" t="s">
        <v>87</v>
      </c>
      <c r="K214" s="31" t="s">
        <v>289</v>
      </c>
      <c r="L214" s="32">
        <f t="shared" si="18"/>
        <v>583</v>
      </c>
      <c r="M214" s="32" t="s">
        <v>0</v>
      </c>
      <c r="N214" s="32">
        <f t="shared" si="19"/>
        <v>4</v>
      </c>
    </row>
    <row r="215" spans="1:14" s="6" customFormat="1" ht="31.5" customHeight="1" x14ac:dyDescent="0.4">
      <c r="A215" s="6" t="str">
        <f t="shared" si="15"/>
        <v>0583-5</v>
      </c>
      <c r="B215" s="6" t="str">
        <f t="shared" si="16"/>
        <v>583-5</v>
      </c>
      <c r="C215" s="26">
        <v>583</v>
      </c>
      <c r="D215" s="27" t="s">
        <v>9</v>
      </c>
      <c r="E215" s="28">
        <v>5</v>
      </c>
      <c r="F215" s="26"/>
      <c r="G215" s="26" t="str">
        <f t="shared" si="17"/>
        <v>583-5</v>
      </c>
      <c r="H215" s="29">
        <f>VLOOKUP($B215,番号管理シート!$B:$D,3,FALSE)</f>
        <v>0</v>
      </c>
      <c r="I215" s="30" t="s">
        <v>31</v>
      </c>
      <c r="J215" s="31" t="s">
        <v>87</v>
      </c>
      <c r="K215" s="31" t="s">
        <v>290</v>
      </c>
      <c r="L215" s="32">
        <f t="shared" si="18"/>
        <v>583</v>
      </c>
      <c r="M215" s="32" t="s">
        <v>0</v>
      </c>
      <c r="N215" s="32">
        <f t="shared" si="19"/>
        <v>5</v>
      </c>
    </row>
    <row r="216" spans="1:14" s="6" customFormat="1" ht="31.5" customHeight="1" x14ac:dyDescent="0.4">
      <c r="A216" s="6" t="str">
        <f t="shared" si="15"/>
        <v>0583-6</v>
      </c>
      <c r="B216" s="6" t="str">
        <f t="shared" si="16"/>
        <v>583-6</v>
      </c>
      <c r="C216" s="26">
        <v>583</v>
      </c>
      <c r="D216" s="27" t="s">
        <v>9</v>
      </c>
      <c r="E216" s="28">
        <v>6</v>
      </c>
      <c r="F216" s="26"/>
      <c r="G216" s="26" t="str">
        <f t="shared" si="17"/>
        <v>583-6</v>
      </c>
      <c r="H216" s="29">
        <f>VLOOKUP($B216,番号管理シート!$B:$D,3,FALSE)</f>
        <v>0</v>
      </c>
      <c r="I216" s="30" t="s">
        <v>31</v>
      </c>
      <c r="J216" s="31" t="s">
        <v>87</v>
      </c>
      <c r="K216" s="31" t="s">
        <v>291</v>
      </c>
      <c r="L216" s="32">
        <f t="shared" si="18"/>
        <v>583</v>
      </c>
      <c r="M216" s="32" t="s">
        <v>0</v>
      </c>
      <c r="N216" s="32">
        <f t="shared" si="19"/>
        <v>6</v>
      </c>
    </row>
    <row r="217" spans="1:14" s="6" customFormat="1" ht="31.5" customHeight="1" x14ac:dyDescent="0.4">
      <c r="A217" s="6" t="str">
        <f t="shared" si="15"/>
        <v>0583-7</v>
      </c>
      <c r="B217" s="6" t="str">
        <f t="shared" si="16"/>
        <v>583-7</v>
      </c>
      <c r="C217" s="26">
        <v>583</v>
      </c>
      <c r="D217" s="27" t="s">
        <v>9</v>
      </c>
      <c r="E217" s="28">
        <v>7</v>
      </c>
      <c r="F217" s="26"/>
      <c r="G217" s="26" t="str">
        <f t="shared" si="17"/>
        <v>583-7</v>
      </c>
      <c r="H217" s="29">
        <f>VLOOKUP($B217,番号管理シート!$B:$D,3,FALSE)</f>
        <v>0</v>
      </c>
      <c r="I217" s="30" t="s">
        <v>31</v>
      </c>
      <c r="J217" s="31" t="s">
        <v>87</v>
      </c>
      <c r="K217" s="31" t="s">
        <v>292</v>
      </c>
      <c r="L217" s="32">
        <f t="shared" si="18"/>
        <v>583</v>
      </c>
      <c r="M217" s="32" t="s">
        <v>0</v>
      </c>
      <c r="N217" s="32">
        <f t="shared" si="19"/>
        <v>7</v>
      </c>
    </row>
    <row r="218" spans="1:14" s="6" customFormat="1" ht="31.5" customHeight="1" x14ac:dyDescent="0.4">
      <c r="A218" s="6" t="str">
        <f t="shared" si="15"/>
        <v>0584-10</v>
      </c>
      <c r="B218" s="6" t="str">
        <f t="shared" si="16"/>
        <v>584-10</v>
      </c>
      <c r="C218" s="26">
        <v>584</v>
      </c>
      <c r="D218" s="27" t="s">
        <v>9</v>
      </c>
      <c r="E218" s="28">
        <v>10</v>
      </c>
      <c r="F218" s="26"/>
      <c r="G218" s="26" t="str">
        <f t="shared" si="17"/>
        <v>584-10</v>
      </c>
      <c r="H218" s="29">
        <f>VLOOKUP($B218,番号管理シート!$B:$D,3,FALSE)</f>
        <v>0</v>
      </c>
      <c r="I218" s="30" t="s">
        <v>28</v>
      </c>
      <c r="J218" s="31" t="s">
        <v>73</v>
      </c>
      <c r="K218" s="31" t="s">
        <v>141</v>
      </c>
      <c r="L218" s="32">
        <f t="shared" si="18"/>
        <v>584</v>
      </c>
      <c r="M218" s="32" t="s">
        <v>0</v>
      </c>
      <c r="N218" s="32">
        <f t="shared" si="19"/>
        <v>10</v>
      </c>
    </row>
    <row r="219" spans="1:14" s="6" customFormat="1" ht="31.5" customHeight="1" x14ac:dyDescent="0.4">
      <c r="A219" s="6" t="str">
        <f t="shared" si="15"/>
        <v>0591-1</v>
      </c>
      <c r="B219" s="6" t="str">
        <f t="shared" si="16"/>
        <v>591-1</v>
      </c>
      <c r="C219" s="26">
        <v>591</v>
      </c>
      <c r="D219" s="27" t="s">
        <v>9</v>
      </c>
      <c r="E219" s="28">
        <v>1</v>
      </c>
      <c r="F219" s="26"/>
      <c r="G219" s="26" t="str">
        <f t="shared" si="17"/>
        <v>591-1</v>
      </c>
      <c r="H219" s="29">
        <f>VLOOKUP($B219,番号管理シート!$B:$D,3,FALSE)</f>
        <v>0</v>
      </c>
      <c r="I219" s="30" t="s">
        <v>27</v>
      </c>
      <c r="J219" s="31" t="s">
        <v>76</v>
      </c>
      <c r="K219" s="31"/>
      <c r="L219" s="32">
        <f t="shared" si="18"/>
        <v>591</v>
      </c>
      <c r="M219" s="32" t="s">
        <v>0</v>
      </c>
      <c r="N219" s="32">
        <f t="shared" si="19"/>
        <v>1</v>
      </c>
    </row>
    <row r="220" spans="1:14" s="6" customFormat="1" ht="31.5" customHeight="1" x14ac:dyDescent="0.4">
      <c r="A220" s="6" t="str">
        <f t="shared" si="15"/>
        <v>0591-2</v>
      </c>
      <c r="B220" s="6" t="str">
        <f t="shared" si="16"/>
        <v>591-2</v>
      </c>
      <c r="C220" s="26">
        <v>591</v>
      </c>
      <c r="D220" s="27" t="s">
        <v>9</v>
      </c>
      <c r="E220" s="28">
        <v>2</v>
      </c>
      <c r="F220" s="26"/>
      <c r="G220" s="26" t="str">
        <f t="shared" si="17"/>
        <v>591-2</v>
      </c>
      <c r="H220" s="29">
        <f>VLOOKUP($B220,番号管理シート!$B:$D,3,FALSE)</f>
        <v>0</v>
      </c>
      <c r="I220" s="30" t="s">
        <v>27</v>
      </c>
      <c r="J220" s="31" t="s">
        <v>74</v>
      </c>
      <c r="K220" s="31"/>
      <c r="L220" s="32">
        <f t="shared" si="18"/>
        <v>591</v>
      </c>
      <c r="M220" s="32" t="s">
        <v>0</v>
      </c>
      <c r="N220" s="32">
        <f t="shared" si="19"/>
        <v>2</v>
      </c>
    </row>
    <row r="221" spans="1:14" s="6" customFormat="1" ht="31.5" customHeight="1" x14ac:dyDescent="0.4">
      <c r="A221" s="6" t="str">
        <f t="shared" si="15"/>
        <v>0591-4</v>
      </c>
      <c r="B221" s="6" t="str">
        <f t="shared" si="16"/>
        <v>591-4</v>
      </c>
      <c r="C221" s="26">
        <v>591</v>
      </c>
      <c r="D221" s="27" t="s">
        <v>9</v>
      </c>
      <c r="E221" s="28">
        <v>4</v>
      </c>
      <c r="F221" s="26"/>
      <c r="G221" s="26" t="str">
        <f t="shared" si="17"/>
        <v>591-4</v>
      </c>
      <c r="H221" s="29">
        <f>VLOOKUP($B221,番号管理シート!$B:$D,3,FALSE)</f>
        <v>0</v>
      </c>
      <c r="I221" s="30" t="s">
        <v>27</v>
      </c>
      <c r="J221" s="31" t="s">
        <v>78</v>
      </c>
      <c r="K221" s="31"/>
      <c r="L221" s="32">
        <f t="shared" si="18"/>
        <v>591</v>
      </c>
      <c r="M221" s="32" t="s">
        <v>0</v>
      </c>
      <c r="N221" s="32">
        <f t="shared" si="19"/>
        <v>4</v>
      </c>
    </row>
    <row r="222" spans="1:14" s="6" customFormat="1" ht="31.5" customHeight="1" x14ac:dyDescent="0.4">
      <c r="A222" s="6" t="str">
        <f t="shared" si="15"/>
        <v>0591-6</v>
      </c>
      <c r="B222" s="6" t="str">
        <f t="shared" si="16"/>
        <v>591-6</v>
      </c>
      <c r="C222" s="26">
        <v>591</v>
      </c>
      <c r="D222" s="27" t="s">
        <v>9</v>
      </c>
      <c r="E222" s="28">
        <v>6</v>
      </c>
      <c r="F222" s="26"/>
      <c r="G222" s="26" t="str">
        <f t="shared" si="17"/>
        <v>591-6</v>
      </c>
      <c r="H222" s="29">
        <f>VLOOKUP($B222,番号管理シート!$B:$D,3,FALSE)</f>
        <v>0</v>
      </c>
      <c r="I222" s="30" t="s">
        <v>27</v>
      </c>
      <c r="J222" s="31" t="s">
        <v>80</v>
      </c>
      <c r="K222" s="31"/>
      <c r="L222" s="32">
        <f t="shared" si="18"/>
        <v>591</v>
      </c>
      <c r="M222" s="32" t="s">
        <v>0</v>
      </c>
      <c r="N222" s="32">
        <f t="shared" si="19"/>
        <v>6</v>
      </c>
    </row>
    <row r="223" spans="1:14" s="6" customFormat="1" ht="31.5" customHeight="1" x14ac:dyDescent="0.4">
      <c r="A223" s="6" t="str">
        <f t="shared" si="15"/>
        <v>0591-7</v>
      </c>
      <c r="B223" s="6" t="str">
        <f t="shared" si="16"/>
        <v>591-7</v>
      </c>
      <c r="C223" s="26">
        <v>591</v>
      </c>
      <c r="D223" s="27" t="s">
        <v>9</v>
      </c>
      <c r="E223" s="28">
        <v>7</v>
      </c>
      <c r="F223" s="26"/>
      <c r="G223" s="26" t="str">
        <f t="shared" si="17"/>
        <v>591-7</v>
      </c>
      <c r="H223" s="29">
        <f>VLOOKUP($B223,番号管理シート!$B:$D,3,FALSE)</f>
        <v>0</v>
      </c>
      <c r="I223" s="30" t="s">
        <v>27</v>
      </c>
      <c r="J223" s="31" t="s">
        <v>83</v>
      </c>
      <c r="K223" s="31"/>
      <c r="L223" s="32">
        <f t="shared" si="18"/>
        <v>591</v>
      </c>
      <c r="M223" s="32" t="s">
        <v>0</v>
      </c>
      <c r="N223" s="32">
        <f t="shared" si="19"/>
        <v>7</v>
      </c>
    </row>
    <row r="224" spans="1:14" ht="31.5" customHeight="1" x14ac:dyDescent="0.4">
      <c r="A224" s="6" t="str">
        <f t="shared" si="15"/>
        <v>0591-8</v>
      </c>
      <c r="B224" s="6" t="str">
        <f t="shared" si="16"/>
        <v>591-8</v>
      </c>
      <c r="C224" s="26">
        <v>591</v>
      </c>
      <c r="D224" s="27" t="s">
        <v>9</v>
      </c>
      <c r="E224" s="28">
        <v>8</v>
      </c>
      <c r="F224" s="26"/>
      <c r="G224" s="26" t="str">
        <f t="shared" si="17"/>
        <v>591-8</v>
      </c>
      <c r="H224" s="29">
        <f>VLOOKUP($B224,番号管理シート!$B:$D,3,FALSE)</f>
        <v>0</v>
      </c>
      <c r="I224" s="30" t="s">
        <v>27</v>
      </c>
      <c r="J224" s="31" t="s">
        <v>74</v>
      </c>
      <c r="K224" s="31"/>
      <c r="L224" s="32">
        <f t="shared" si="18"/>
        <v>591</v>
      </c>
      <c r="M224" s="32" t="s">
        <v>0</v>
      </c>
      <c r="N224" s="32">
        <f t="shared" si="19"/>
        <v>8</v>
      </c>
    </row>
    <row r="225" spans="1:14" ht="31.5" customHeight="1" x14ac:dyDescent="0.4">
      <c r="A225" s="6" t="str">
        <f t="shared" si="15"/>
        <v>0591-10</v>
      </c>
      <c r="B225" s="6" t="str">
        <f t="shared" si="16"/>
        <v>591-10</v>
      </c>
      <c r="C225" s="26">
        <v>591</v>
      </c>
      <c r="D225" s="27" t="s">
        <v>9</v>
      </c>
      <c r="E225" s="28">
        <v>10</v>
      </c>
      <c r="F225" s="26"/>
      <c r="G225" s="26" t="str">
        <f t="shared" si="17"/>
        <v>591-10</v>
      </c>
      <c r="H225" s="29">
        <f>VLOOKUP($B225,番号管理シート!$B:$D,3,FALSE)</f>
        <v>0</v>
      </c>
      <c r="I225" s="30" t="s">
        <v>27</v>
      </c>
      <c r="J225" s="31" t="s">
        <v>76</v>
      </c>
      <c r="K225" s="31"/>
      <c r="L225" s="32">
        <f t="shared" si="18"/>
        <v>591</v>
      </c>
      <c r="M225" s="32" t="s">
        <v>0</v>
      </c>
      <c r="N225" s="32">
        <f t="shared" si="19"/>
        <v>10</v>
      </c>
    </row>
    <row r="226" spans="1:14" ht="31.5" customHeight="1" x14ac:dyDescent="0.4">
      <c r="A226" s="6" t="str">
        <f t="shared" si="15"/>
        <v>0592-3</v>
      </c>
      <c r="B226" s="6" t="str">
        <f t="shared" si="16"/>
        <v>592-3</v>
      </c>
      <c r="C226" s="26">
        <v>592</v>
      </c>
      <c r="D226" s="27" t="s">
        <v>9</v>
      </c>
      <c r="E226" s="28">
        <v>3</v>
      </c>
      <c r="F226" s="26"/>
      <c r="G226" s="26" t="str">
        <f t="shared" si="17"/>
        <v>592-3</v>
      </c>
      <c r="H226" s="29">
        <f>VLOOKUP($B226,番号管理シート!$B:$D,3,FALSE)</f>
        <v>0</v>
      </c>
      <c r="I226" s="30" t="s">
        <v>28</v>
      </c>
      <c r="J226" s="31" t="s">
        <v>83</v>
      </c>
      <c r="K226" s="31" t="s">
        <v>293</v>
      </c>
      <c r="L226" s="32">
        <f t="shared" si="18"/>
        <v>592</v>
      </c>
      <c r="M226" s="32" t="s">
        <v>0</v>
      </c>
      <c r="N226" s="32">
        <f t="shared" si="19"/>
        <v>3</v>
      </c>
    </row>
    <row r="227" spans="1:14" ht="31.5" customHeight="1" x14ac:dyDescent="0.4">
      <c r="A227" s="6" t="str">
        <f t="shared" si="15"/>
        <v>0592-4</v>
      </c>
      <c r="B227" s="6" t="str">
        <f t="shared" si="16"/>
        <v>592-4</v>
      </c>
      <c r="C227" s="26">
        <v>592</v>
      </c>
      <c r="D227" s="27" t="s">
        <v>9</v>
      </c>
      <c r="E227" s="28">
        <v>4</v>
      </c>
      <c r="F227" s="26"/>
      <c r="G227" s="26" t="str">
        <f t="shared" si="17"/>
        <v>592-4</v>
      </c>
      <c r="H227" s="29">
        <f>VLOOKUP($B227,番号管理シート!$B:$D,3,FALSE)</f>
        <v>0</v>
      </c>
      <c r="I227" s="30" t="s">
        <v>28</v>
      </c>
      <c r="J227" s="31" t="s">
        <v>74</v>
      </c>
      <c r="K227" s="31" t="s">
        <v>294</v>
      </c>
      <c r="L227" s="32">
        <f t="shared" si="18"/>
        <v>592</v>
      </c>
      <c r="M227" s="32" t="s">
        <v>0</v>
      </c>
      <c r="N227" s="32">
        <f t="shared" si="19"/>
        <v>4</v>
      </c>
    </row>
    <row r="228" spans="1:14" ht="31.5" customHeight="1" x14ac:dyDescent="0.4">
      <c r="A228" s="6" t="str">
        <f t="shared" si="15"/>
        <v>0592-5</v>
      </c>
      <c r="B228" s="6" t="str">
        <f t="shared" si="16"/>
        <v>592-5</v>
      </c>
      <c r="C228" s="26">
        <v>592</v>
      </c>
      <c r="D228" s="27" t="s">
        <v>9</v>
      </c>
      <c r="E228" s="28">
        <v>5</v>
      </c>
      <c r="F228" s="26"/>
      <c r="G228" s="26" t="str">
        <f t="shared" si="17"/>
        <v>592-5</v>
      </c>
      <c r="H228" s="29">
        <f>VLOOKUP($B228,番号管理シート!$B:$D,3,FALSE)</f>
        <v>0</v>
      </c>
      <c r="I228" s="30" t="s">
        <v>28</v>
      </c>
      <c r="J228" s="31" t="s">
        <v>73</v>
      </c>
      <c r="K228" s="31" t="s">
        <v>295</v>
      </c>
      <c r="L228" s="32">
        <f t="shared" si="18"/>
        <v>592</v>
      </c>
      <c r="M228" s="32" t="s">
        <v>0</v>
      </c>
      <c r="N228" s="32">
        <f t="shared" si="19"/>
        <v>5</v>
      </c>
    </row>
    <row r="229" spans="1:14" ht="31.5" customHeight="1" x14ac:dyDescent="0.4">
      <c r="A229" s="6" t="str">
        <f t="shared" si="15"/>
        <v>0592-6</v>
      </c>
      <c r="B229" s="6" t="str">
        <f t="shared" si="16"/>
        <v>592-6</v>
      </c>
      <c r="C229" s="26">
        <v>592</v>
      </c>
      <c r="D229" s="27" t="s">
        <v>9</v>
      </c>
      <c r="E229" s="28">
        <v>6</v>
      </c>
      <c r="F229" s="26"/>
      <c r="G229" s="26" t="str">
        <f t="shared" si="17"/>
        <v>592-6</v>
      </c>
      <c r="H229" s="29">
        <f>VLOOKUP($B229,番号管理シート!$B:$D,3,FALSE)</f>
        <v>0</v>
      </c>
      <c r="I229" s="30" t="s">
        <v>28</v>
      </c>
      <c r="J229" s="31" t="s">
        <v>83</v>
      </c>
      <c r="K229" s="31">
        <v>42</v>
      </c>
      <c r="L229" s="32">
        <f t="shared" si="18"/>
        <v>592</v>
      </c>
      <c r="M229" s="32" t="s">
        <v>0</v>
      </c>
      <c r="N229" s="32">
        <f t="shared" si="19"/>
        <v>6</v>
      </c>
    </row>
    <row r="230" spans="1:14" ht="31.5" customHeight="1" x14ac:dyDescent="0.4">
      <c r="A230" s="6" t="str">
        <f t="shared" si="15"/>
        <v>0592-7</v>
      </c>
      <c r="B230" s="6" t="str">
        <f t="shared" si="16"/>
        <v>592-7</v>
      </c>
      <c r="C230" s="26">
        <v>592</v>
      </c>
      <c r="D230" s="27" t="s">
        <v>9</v>
      </c>
      <c r="E230" s="28">
        <v>7</v>
      </c>
      <c r="F230" s="26"/>
      <c r="G230" s="26" t="str">
        <f t="shared" si="17"/>
        <v>592-7</v>
      </c>
      <c r="H230" s="29">
        <f>VLOOKUP($B230,番号管理シート!$B:$D,3,FALSE)</f>
        <v>0</v>
      </c>
      <c r="I230" s="30" t="s">
        <v>28</v>
      </c>
      <c r="J230" s="31" t="s">
        <v>84</v>
      </c>
      <c r="K230" s="31" t="s">
        <v>137</v>
      </c>
      <c r="L230" s="32">
        <f t="shared" si="18"/>
        <v>592</v>
      </c>
      <c r="M230" s="32" t="s">
        <v>0</v>
      </c>
      <c r="N230" s="32">
        <f t="shared" si="19"/>
        <v>7</v>
      </c>
    </row>
    <row r="231" spans="1:14" ht="31.5" customHeight="1" x14ac:dyDescent="0.4">
      <c r="A231" s="6" t="str">
        <f t="shared" si="15"/>
        <v>0592-8</v>
      </c>
      <c r="B231" s="6" t="str">
        <f t="shared" si="16"/>
        <v>592-8</v>
      </c>
      <c r="C231" s="26">
        <v>592</v>
      </c>
      <c r="D231" s="27" t="s">
        <v>9</v>
      </c>
      <c r="E231" s="28">
        <v>8</v>
      </c>
      <c r="F231" s="26"/>
      <c r="G231" s="26" t="str">
        <f t="shared" si="17"/>
        <v>592-8</v>
      </c>
      <c r="H231" s="29">
        <f>VLOOKUP($B231,番号管理シート!$B:$D,3,FALSE)</f>
        <v>0</v>
      </c>
      <c r="I231" s="30" t="s">
        <v>28</v>
      </c>
      <c r="J231" s="31" t="s">
        <v>81</v>
      </c>
      <c r="K231" s="31" t="s">
        <v>296</v>
      </c>
      <c r="L231" s="32">
        <f t="shared" si="18"/>
        <v>592</v>
      </c>
      <c r="M231" s="32" t="s">
        <v>0</v>
      </c>
      <c r="N231" s="32">
        <f t="shared" si="19"/>
        <v>8</v>
      </c>
    </row>
    <row r="232" spans="1:14" ht="31.5" customHeight="1" x14ac:dyDescent="0.4">
      <c r="A232" s="6" t="str">
        <f t="shared" si="15"/>
        <v>0592-9</v>
      </c>
      <c r="B232" s="6" t="str">
        <f t="shared" si="16"/>
        <v>592-9</v>
      </c>
      <c r="C232" s="26">
        <v>592</v>
      </c>
      <c r="D232" s="27" t="s">
        <v>9</v>
      </c>
      <c r="E232" s="28">
        <v>9</v>
      </c>
      <c r="F232" s="26"/>
      <c r="G232" s="26" t="str">
        <f t="shared" si="17"/>
        <v>592-9</v>
      </c>
      <c r="H232" s="29">
        <f>VLOOKUP($B232,番号管理シート!$B:$D,3,FALSE)</f>
        <v>0</v>
      </c>
      <c r="I232" s="30" t="s">
        <v>28</v>
      </c>
      <c r="J232" s="31" t="s">
        <v>73</v>
      </c>
      <c r="K232" s="31" t="s">
        <v>297</v>
      </c>
      <c r="L232" s="32">
        <f t="shared" si="18"/>
        <v>592</v>
      </c>
      <c r="M232" s="32" t="s">
        <v>0</v>
      </c>
      <c r="N232" s="32">
        <f t="shared" si="19"/>
        <v>9</v>
      </c>
    </row>
    <row r="233" spans="1:14" ht="31.5" customHeight="1" x14ac:dyDescent="0.4">
      <c r="A233" s="6" t="str">
        <f t="shared" si="15"/>
        <v>0592-10</v>
      </c>
      <c r="B233" s="6" t="str">
        <f t="shared" si="16"/>
        <v>592-10</v>
      </c>
      <c r="C233" s="26">
        <v>592</v>
      </c>
      <c r="D233" s="27" t="s">
        <v>9</v>
      </c>
      <c r="E233" s="28">
        <v>10</v>
      </c>
      <c r="F233" s="26"/>
      <c r="G233" s="26" t="str">
        <f t="shared" si="17"/>
        <v>592-10</v>
      </c>
      <c r="H233" s="29">
        <f>VLOOKUP($B233,番号管理シート!$B:$D,3,FALSE)</f>
        <v>0</v>
      </c>
      <c r="I233" s="30" t="s">
        <v>28</v>
      </c>
      <c r="J233" s="31" t="s">
        <v>73</v>
      </c>
      <c r="K233" s="31" t="s">
        <v>298</v>
      </c>
      <c r="L233" s="32">
        <f t="shared" si="18"/>
        <v>592</v>
      </c>
      <c r="M233" s="32" t="s">
        <v>0</v>
      </c>
      <c r="N233" s="32">
        <f t="shared" si="19"/>
        <v>10</v>
      </c>
    </row>
    <row r="234" spans="1:14" ht="31.5" customHeight="1" x14ac:dyDescent="0.4">
      <c r="A234" s="6" t="str">
        <f t="shared" si="15"/>
        <v>0594-1</v>
      </c>
      <c r="B234" s="6" t="str">
        <f t="shared" si="16"/>
        <v>594-1</v>
      </c>
      <c r="C234" s="26">
        <v>594</v>
      </c>
      <c r="D234" s="27" t="s">
        <v>9</v>
      </c>
      <c r="E234" s="28">
        <v>1</v>
      </c>
      <c r="F234" s="26"/>
      <c r="G234" s="26" t="str">
        <f t="shared" si="17"/>
        <v>594-1</v>
      </c>
      <c r="H234" s="29">
        <f>VLOOKUP($B234,番号管理シート!$B:$D,3,FALSE)</f>
        <v>0</v>
      </c>
      <c r="I234" s="30" t="s">
        <v>28</v>
      </c>
      <c r="J234" s="31" t="s">
        <v>74</v>
      </c>
      <c r="K234" s="31"/>
      <c r="L234" s="32">
        <f t="shared" si="18"/>
        <v>594</v>
      </c>
      <c r="M234" s="32" t="s">
        <v>0</v>
      </c>
      <c r="N234" s="32">
        <f t="shared" si="19"/>
        <v>1</v>
      </c>
    </row>
    <row r="235" spans="1:14" ht="31.5" customHeight="1" x14ac:dyDescent="0.4">
      <c r="A235" s="6" t="str">
        <f t="shared" si="15"/>
        <v>0594-2</v>
      </c>
      <c r="B235" s="6" t="str">
        <f t="shared" si="16"/>
        <v>594-2</v>
      </c>
      <c r="C235" s="26">
        <v>594</v>
      </c>
      <c r="D235" s="27" t="s">
        <v>9</v>
      </c>
      <c r="E235" s="28">
        <v>2</v>
      </c>
      <c r="F235" s="26"/>
      <c r="G235" s="26" t="str">
        <f t="shared" si="17"/>
        <v>594-2</v>
      </c>
      <c r="H235" s="29">
        <f>VLOOKUP($B235,番号管理シート!$B:$D,3,FALSE)</f>
        <v>0</v>
      </c>
      <c r="I235" s="30" t="s">
        <v>28</v>
      </c>
      <c r="J235" s="31" t="s">
        <v>74</v>
      </c>
      <c r="K235" s="31"/>
      <c r="L235" s="32">
        <f t="shared" si="18"/>
        <v>594</v>
      </c>
      <c r="M235" s="32" t="s">
        <v>0</v>
      </c>
      <c r="N235" s="32">
        <f t="shared" si="19"/>
        <v>2</v>
      </c>
    </row>
    <row r="236" spans="1:14" ht="31.5" customHeight="1" x14ac:dyDescent="0.4">
      <c r="A236" s="6" t="str">
        <f t="shared" si="15"/>
        <v>0594-5</v>
      </c>
      <c r="B236" s="6" t="str">
        <f t="shared" si="16"/>
        <v>594-5</v>
      </c>
      <c r="C236" s="26">
        <v>594</v>
      </c>
      <c r="D236" s="27" t="s">
        <v>9</v>
      </c>
      <c r="E236" s="28">
        <v>5</v>
      </c>
      <c r="F236" s="26"/>
      <c r="G236" s="26" t="str">
        <f t="shared" si="17"/>
        <v>594-5</v>
      </c>
      <c r="H236" s="29">
        <f>VLOOKUP($B236,番号管理シート!$B:$D,3,FALSE)</f>
        <v>0</v>
      </c>
      <c r="I236" s="30" t="s">
        <v>40</v>
      </c>
      <c r="J236" s="31" t="s">
        <v>78</v>
      </c>
      <c r="K236" s="31"/>
      <c r="L236" s="32">
        <f t="shared" si="18"/>
        <v>594</v>
      </c>
      <c r="M236" s="32" t="s">
        <v>0</v>
      </c>
      <c r="N236" s="32">
        <f t="shared" si="19"/>
        <v>5</v>
      </c>
    </row>
    <row r="237" spans="1:14" ht="31.5" customHeight="1" x14ac:dyDescent="0.4">
      <c r="A237" s="6" t="str">
        <f t="shared" si="15"/>
        <v>0594-6</v>
      </c>
      <c r="B237" s="6" t="str">
        <f t="shared" si="16"/>
        <v>594-6</v>
      </c>
      <c r="C237" s="26">
        <v>594</v>
      </c>
      <c r="D237" s="27" t="s">
        <v>9</v>
      </c>
      <c r="E237" s="28">
        <v>6</v>
      </c>
      <c r="F237" s="26"/>
      <c r="G237" s="26" t="str">
        <f t="shared" si="17"/>
        <v>594-6</v>
      </c>
      <c r="H237" s="29">
        <f>VLOOKUP($B237,番号管理シート!$B:$D,3,FALSE)</f>
        <v>0</v>
      </c>
      <c r="I237" s="30" t="s">
        <v>26</v>
      </c>
      <c r="J237" s="31" t="s">
        <v>84</v>
      </c>
      <c r="K237" s="31" t="s">
        <v>299</v>
      </c>
      <c r="L237" s="32">
        <f t="shared" si="18"/>
        <v>594</v>
      </c>
      <c r="M237" s="32" t="s">
        <v>0</v>
      </c>
      <c r="N237" s="32">
        <f t="shared" si="19"/>
        <v>6</v>
      </c>
    </row>
    <row r="238" spans="1:14" ht="31.5" customHeight="1" x14ac:dyDescent="0.4">
      <c r="A238" s="6" t="str">
        <f t="shared" si="15"/>
        <v>0594-7</v>
      </c>
      <c r="B238" s="6" t="str">
        <f t="shared" si="16"/>
        <v>594-7</v>
      </c>
      <c r="C238" s="26">
        <v>594</v>
      </c>
      <c r="D238" s="27" t="s">
        <v>9</v>
      </c>
      <c r="E238" s="28">
        <v>7</v>
      </c>
      <c r="F238" s="26"/>
      <c r="G238" s="26" t="str">
        <f t="shared" si="17"/>
        <v>594-7</v>
      </c>
      <c r="H238" s="29">
        <f>VLOOKUP($B238,番号管理シート!$B:$D,3,FALSE)</f>
        <v>0</v>
      </c>
      <c r="I238" s="30" t="s">
        <v>55</v>
      </c>
      <c r="J238" s="31" t="s">
        <v>76</v>
      </c>
      <c r="K238" s="31"/>
      <c r="L238" s="32">
        <f t="shared" si="18"/>
        <v>594</v>
      </c>
      <c r="M238" s="32" t="s">
        <v>0</v>
      </c>
      <c r="N238" s="32">
        <f t="shared" si="19"/>
        <v>7</v>
      </c>
    </row>
    <row r="239" spans="1:14" ht="31.5" customHeight="1" x14ac:dyDescent="0.4">
      <c r="A239" s="6" t="str">
        <f t="shared" si="15"/>
        <v>0594-9</v>
      </c>
      <c r="B239" s="6" t="str">
        <f t="shared" si="16"/>
        <v>594-9</v>
      </c>
      <c r="C239" s="26">
        <v>594</v>
      </c>
      <c r="D239" s="27" t="s">
        <v>9</v>
      </c>
      <c r="E239" s="28">
        <v>9</v>
      </c>
      <c r="F239" s="26"/>
      <c r="G239" s="26" t="str">
        <f t="shared" si="17"/>
        <v>594-9</v>
      </c>
      <c r="H239" s="29">
        <f>VLOOKUP($B239,番号管理シート!$B:$D,3,FALSE)</f>
        <v>0</v>
      </c>
      <c r="I239" s="30" t="s">
        <v>56</v>
      </c>
      <c r="J239" s="31" t="s">
        <v>76</v>
      </c>
      <c r="K239" s="31"/>
      <c r="L239" s="32">
        <f t="shared" si="18"/>
        <v>594</v>
      </c>
      <c r="M239" s="32" t="s">
        <v>0</v>
      </c>
      <c r="N239" s="32">
        <f t="shared" si="19"/>
        <v>9</v>
      </c>
    </row>
    <row r="240" spans="1:14" ht="31.5" customHeight="1" x14ac:dyDescent="0.4">
      <c r="A240" s="6" t="str">
        <f t="shared" si="15"/>
        <v>0594-10</v>
      </c>
      <c r="B240" s="6" t="str">
        <f t="shared" si="16"/>
        <v>594-10</v>
      </c>
      <c r="C240" s="26">
        <v>594</v>
      </c>
      <c r="D240" s="27" t="s">
        <v>9</v>
      </c>
      <c r="E240" s="28">
        <v>10</v>
      </c>
      <c r="F240" s="26"/>
      <c r="G240" s="26" t="str">
        <f t="shared" si="17"/>
        <v>594-10</v>
      </c>
      <c r="H240" s="29">
        <f>VLOOKUP($B240,番号管理シート!$B:$D,3,FALSE)</f>
        <v>0</v>
      </c>
      <c r="I240" s="30" t="s">
        <v>57</v>
      </c>
      <c r="J240" s="31" t="s">
        <v>89</v>
      </c>
      <c r="K240" s="31"/>
      <c r="L240" s="32">
        <f t="shared" si="18"/>
        <v>594</v>
      </c>
      <c r="M240" s="32" t="s">
        <v>0</v>
      </c>
      <c r="N240" s="32">
        <f t="shared" si="19"/>
        <v>10</v>
      </c>
    </row>
    <row r="241" spans="1:14" ht="31.5" customHeight="1" x14ac:dyDescent="0.4">
      <c r="A241" s="6" t="str">
        <f t="shared" si="15"/>
        <v>0597-3</v>
      </c>
      <c r="B241" s="6" t="str">
        <f t="shared" si="16"/>
        <v>597-3</v>
      </c>
      <c r="C241" s="26">
        <v>597</v>
      </c>
      <c r="D241" s="27" t="s">
        <v>9</v>
      </c>
      <c r="E241" s="28">
        <v>3</v>
      </c>
      <c r="F241" s="26"/>
      <c r="G241" s="26" t="str">
        <f t="shared" si="17"/>
        <v>597-3</v>
      </c>
      <c r="H241" s="29">
        <f>VLOOKUP($B241,番号管理シート!$B:$D,3,FALSE)</f>
        <v>0</v>
      </c>
      <c r="I241" s="30" t="s">
        <v>52</v>
      </c>
      <c r="J241" s="31" t="s">
        <v>84</v>
      </c>
      <c r="K241" s="31" t="s">
        <v>300</v>
      </c>
      <c r="L241" s="32">
        <f t="shared" si="18"/>
        <v>597</v>
      </c>
      <c r="M241" s="32" t="s">
        <v>0</v>
      </c>
      <c r="N241" s="32">
        <f t="shared" si="19"/>
        <v>3</v>
      </c>
    </row>
    <row r="242" spans="1:14" ht="31.5" customHeight="1" x14ac:dyDescent="0.4">
      <c r="A242" s="6" t="str">
        <f t="shared" si="15"/>
        <v>0597-5</v>
      </c>
      <c r="B242" s="6" t="str">
        <f t="shared" si="16"/>
        <v>597-5</v>
      </c>
      <c r="C242" s="26">
        <v>597</v>
      </c>
      <c r="D242" s="27" t="s">
        <v>9</v>
      </c>
      <c r="E242" s="28">
        <v>5</v>
      </c>
      <c r="F242" s="26"/>
      <c r="G242" s="26" t="str">
        <f t="shared" si="17"/>
        <v>597-5</v>
      </c>
      <c r="H242" s="29">
        <f>VLOOKUP($B242,番号管理シート!$B:$D,3,FALSE)</f>
        <v>0</v>
      </c>
      <c r="I242" s="30" t="s">
        <v>31</v>
      </c>
      <c r="J242" s="31" t="s">
        <v>84</v>
      </c>
      <c r="K242" s="31" t="s">
        <v>300</v>
      </c>
      <c r="L242" s="32">
        <f t="shared" si="18"/>
        <v>597</v>
      </c>
      <c r="M242" s="32" t="s">
        <v>0</v>
      </c>
      <c r="N242" s="32">
        <f t="shared" si="19"/>
        <v>5</v>
      </c>
    </row>
    <row r="243" spans="1:14" ht="31.5" customHeight="1" x14ac:dyDescent="0.4">
      <c r="A243" s="6" t="str">
        <f t="shared" si="15"/>
        <v>0597-7</v>
      </c>
      <c r="B243" s="6" t="str">
        <f t="shared" si="16"/>
        <v>597-7</v>
      </c>
      <c r="C243" s="26">
        <v>597</v>
      </c>
      <c r="D243" s="27" t="s">
        <v>9</v>
      </c>
      <c r="E243" s="28">
        <v>7</v>
      </c>
      <c r="F243" s="26"/>
      <c r="G243" s="26" t="str">
        <f t="shared" si="17"/>
        <v>597-7</v>
      </c>
      <c r="H243" s="29">
        <f>VLOOKUP($B243,番号管理シート!$B:$D,3,FALSE)</f>
        <v>0</v>
      </c>
      <c r="I243" s="30" t="s">
        <v>30</v>
      </c>
      <c r="J243" s="31" t="s">
        <v>78</v>
      </c>
      <c r="K243" s="31"/>
      <c r="L243" s="32">
        <f t="shared" si="18"/>
        <v>597</v>
      </c>
      <c r="M243" s="32" t="s">
        <v>0</v>
      </c>
      <c r="N243" s="32">
        <f t="shared" si="19"/>
        <v>7</v>
      </c>
    </row>
    <row r="244" spans="1:14" ht="31.5" customHeight="1" x14ac:dyDescent="0.4">
      <c r="A244" s="6" t="str">
        <f t="shared" si="15"/>
        <v>0603-4</v>
      </c>
      <c r="B244" s="6" t="str">
        <f t="shared" si="16"/>
        <v>603-4</v>
      </c>
      <c r="C244" s="26">
        <v>603</v>
      </c>
      <c r="D244" s="27" t="s">
        <v>9</v>
      </c>
      <c r="E244" s="28">
        <v>4</v>
      </c>
      <c r="F244" s="26"/>
      <c r="G244" s="26" t="str">
        <f t="shared" si="17"/>
        <v>603-4</v>
      </c>
      <c r="H244" s="29">
        <f>VLOOKUP($B244,番号管理シート!$B:$D,3,FALSE)</f>
        <v>0</v>
      </c>
      <c r="I244" s="30" t="s">
        <v>30</v>
      </c>
      <c r="J244" s="31" t="s">
        <v>74</v>
      </c>
      <c r="K244" s="31"/>
      <c r="L244" s="32">
        <f t="shared" si="18"/>
        <v>603</v>
      </c>
      <c r="M244" s="32" t="s">
        <v>0</v>
      </c>
      <c r="N244" s="32">
        <f t="shared" si="19"/>
        <v>4</v>
      </c>
    </row>
    <row r="245" spans="1:14" ht="31.5" customHeight="1" x14ac:dyDescent="0.4">
      <c r="A245" s="6" t="str">
        <f t="shared" si="15"/>
        <v>0603-5</v>
      </c>
      <c r="B245" s="6" t="str">
        <f t="shared" si="16"/>
        <v>603-5</v>
      </c>
      <c r="C245" s="26">
        <v>603</v>
      </c>
      <c r="D245" s="27" t="s">
        <v>9</v>
      </c>
      <c r="E245" s="28">
        <v>5</v>
      </c>
      <c r="F245" s="26"/>
      <c r="G245" s="26" t="str">
        <f t="shared" si="17"/>
        <v>603-5</v>
      </c>
      <c r="H245" s="29">
        <f>VLOOKUP($B245,番号管理シート!$B:$D,3,FALSE)</f>
        <v>0</v>
      </c>
      <c r="I245" s="30" t="s">
        <v>31</v>
      </c>
      <c r="J245" s="31" t="s">
        <v>84</v>
      </c>
      <c r="K245" s="31"/>
      <c r="L245" s="32">
        <f t="shared" si="18"/>
        <v>603</v>
      </c>
      <c r="M245" s="32" t="s">
        <v>0</v>
      </c>
      <c r="N245" s="32">
        <f t="shared" si="19"/>
        <v>5</v>
      </c>
    </row>
    <row r="246" spans="1:14" ht="31.5" customHeight="1" x14ac:dyDescent="0.4">
      <c r="A246" s="6" t="str">
        <f t="shared" si="15"/>
        <v>0604-2</v>
      </c>
      <c r="B246" s="6" t="str">
        <f t="shared" si="16"/>
        <v>604-2</v>
      </c>
      <c r="C246" s="26">
        <v>604</v>
      </c>
      <c r="D246" s="27" t="s">
        <v>9</v>
      </c>
      <c r="E246" s="28">
        <v>2</v>
      </c>
      <c r="F246" s="26"/>
      <c r="G246" s="26" t="str">
        <f t="shared" si="17"/>
        <v>604-2</v>
      </c>
      <c r="H246" s="29">
        <f>VLOOKUP($B246,番号管理シート!$B:$D,3,FALSE)</f>
        <v>0</v>
      </c>
      <c r="I246" s="30" t="s">
        <v>28</v>
      </c>
      <c r="J246" s="31" t="s">
        <v>75</v>
      </c>
      <c r="K246" s="31" t="s">
        <v>301</v>
      </c>
      <c r="L246" s="32">
        <f t="shared" si="18"/>
        <v>604</v>
      </c>
      <c r="M246" s="32" t="s">
        <v>0</v>
      </c>
      <c r="N246" s="32">
        <f t="shared" si="19"/>
        <v>2</v>
      </c>
    </row>
    <row r="247" spans="1:14" ht="31.5" customHeight="1" x14ac:dyDescent="0.4">
      <c r="A247" s="6" t="str">
        <f t="shared" si="15"/>
        <v>0604-5</v>
      </c>
      <c r="B247" s="6" t="str">
        <f t="shared" si="16"/>
        <v>604-5</v>
      </c>
      <c r="C247" s="26">
        <v>604</v>
      </c>
      <c r="D247" s="27" t="s">
        <v>9</v>
      </c>
      <c r="E247" s="28">
        <v>5</v>
      </c>
      <c r="F247" s="26"/>
      <c r="G247" s="26" t="str">
        <f t="shared" si="17"/>
        <v>604-5</v>
      </c>
      <c r="H247" s="29">
        <f>VLOOKUP($B247,番号管理シート!$B:$D,3,FALSE)</f>
        <v>0</v>
      </c>
      <c r="I247" s="30" t="s">
        <v>36</v>
      </c>
      <c r="J247" s="31" t="s">
        <v>78</v>
      </c>
      <c r="K247" s="31" t="s">
        <v>302</v>
      </c>
      <c r="L247" s="32">
        <f t="shared" si="18"/>
        <v>604</v>
      </c>
      <c r="M247" s="32" t="s">
        <v>0</v>
      </c>
      <c r="N247" s="32">
        <f t="shared" si="19"/>
        <v>5</v>
      </c>
    </row>
    <row r="248" spans="1:14" ht="31.5" customHeight="1" x14ac:dyDescent="0.4">
      <c r="A248" s="6" t="str">
        <f t="shared" si="15"/>
        <v>0604-6</v>
      </c>
      <c r="B248" s="6" t="str">
        <f t="shared" si="16"/>
        <v>604-6</v>
      </c>
      <c r="C248" s="26">
        <v>604</v>
      </c>
      <c r="D248" s="27" t="s">
        <v>9</v>
      </c>
      <c r="E248" s="28">
        <v>6</v>
      </c>
      <c r="F248" s="26"/>
      <c r="G248" s="26" t="str">
        <f t="shared" si="17"/>
        <v>604-6</v>
      </c>
      <c r="H248" s="29">
        <f>VLOOKUP($B248,番号管理シート!$B:$D,3,FALSE)</f>
        <v>0</v>
      </c>
      <c r="I248" s="30" t="s">
        <v>25</v>
      </c>
      <c r="J248" s="31" t="s">
        <v>76</v>
      </c>
      <c r="K248" s="31" t="s">
        <v>303</v>
      </c>
      <c r="L248" s="32">
        <f t="shared" si="18"/>
        <v>604</v>
      </c>
      <c r="M248" s="32" t="s">
        <v>0</v>
      </c>
      <c r="N248" s="32">
        <f t="shared" si="19"/>
        <v>6</v>
      </c>
    </row>
    <row r="249" spans="1:14" ht="31.5" customHeight="1" x14ac:dyDescent="0.4">
      <c r="A249" s="6" t="str">
        <f t="shared" si="15"/>
        <v>0604-8</v>
      </c>
      <c r="B249" s="6" t="str">
        <f t="shared" si="16"/>
        <v>604-8</v>
      </c>
      <c r="C249" s="26">
        <v>604</v>
      </c>
      <c r="D249" s="27" t="s">
        <v>9</v>
      </c>
      <c r="E249" s="28">
        <v>8</v>
      </c>
      <c r="F249" s="26"/>
      <c r="G249" s="26" t="str">
        <f t="shared" si="17"/>
        <v>604-8</v>
      </c>
      <c r="H249" s="29">
        <f>VLOOKUP($B249,番号管理シート!$B:$D,3,FALSE)</f>
        <v>0</v>
      </c>
      <c r="I249" s="30" t="s">
        <v>30</v>
      </c>
      <c r="J249" s="31" t="s">
        <v>73</v>
      </c>
      <c r="K249" s="31" t="s">
        <v>304</v>
      </c>
      <c r="L249" s="32">
        <f t="shared" si="18"/>
        <v>604</v>
      </c>
      <c r="M249" s="32" t="s">
        <v>0</v>
      </c>
      <c r="N249" s="32">
        <f t="shared" si="19"/>
        <v>8</v>
      </c>
    </row>
    <row r="250" spans="1:14" ht="31.5" customHeight="1" x14ac:dyDescent="0.4">
      <c r="A250" s="6" t="str">
        <f t="shared" si="15"/>
        <v>0604-10</v>
      </c>
      <c r="B250" s="6" t="str">
        <f t="shared" si="16"/>
        <v>604-10</v>
      </c>
      <c r="C250" s="26">
        <v>604</v>
      </c>
      <c r="D250" s="27" t="s">
        <v>9</v>
      </c>
      <c r="E250" s="28">
        <v>10</v>
      </c>
      <c r="F250" s="26"/>
      <c r="G250" s="26" t="str">
        <f t="shared" si="17"/>
        <v>604-10</v>
      </c>
      <c r="H250" s="29">
        <f>VLOOKUP($B250,番号管理シート!$B:$D,3,FALSE)</f>
        <v>0</v>
      </c>
      <c r="I250" s="30" t="s">
        <v>31</v>
      </c>
      <c r="J250" s="31" t="s">
        <v>76</v>
      </c>
      <c r="K250" s="31" t="s">
        <v>305</v>
      </c>
      <c r="L250" s="32">
        <f t="shared" si="18"/>
        <v>604</v>
      </c>
      <c r="M250" s="32" t="s">
        <v>0</v>
      </c>
      <c r="N250" s="32">
        <f t="shared" si="19"/>
        <v>10</v>
      </c>
    </row>
    <row r="251" spans="1:14" ht="31.5" customHeight="1" x14ac:dyDescent="0.4">
      <c r="A251" s="6" t="str">
        <f t="shared" si="15"/>
        <v>0606-7</v>
      </c>
      <c r="B251" s="6" t="str">
        <f t="shared" si="16"/>
        <v>606-7</v>
      </c>
      <c r="C251" s="26">
        <v>606</v>
      </c>
      <c r="D251" s="27" t="s">
        <v>9</v>
      </c>
      <c r="E251" s="28">
        <v>7</v>
      </c>
      <c r="F251" s="26"/>
      <c r="G251" s="26" t="str">
        <f t="shared" si="17"/>
        <v>606-7</v>
      </c>
      <c r="H251" s="29">
        <f>VLOOKUP($B251,番号管理シート!$B:$D,3,FALSE)</f>
        <v>0</v>
      </c>
      <c r="I251" s="30" t="s">
        <v>29</v>
      </c>
      <c r="J251" s="31" t="s">
        <v>75</v>
      </c>
      <c r="K251" s="31" t="s">
        <v>306</v>
      </c>
      <c r="L251" s="32">
        <f t="shared" si="18"/>
        <v>606</v>
      </c>
      <c r="M251" s="32" t="s">
        <v>0</v>
      </c>
      <c r="N251" s="32">
        <f t="shared" si="19"/>
        <v>7</v>
      </c>
    </row>
    <row r="252" spans="1:14" ht="31.5" customHeight="1" x14ac:dyDescent="0.4">
      <c r="A252" s="6" t="str">
        <f t="shared" si="15"/>
        <v>0608-1</v>
      </c>
      <c r="B252" s="6" t="str">
        <f t="shared" si="16"/>
        <v>608-1</v>
      </c>
      <c r="C252" s="26">
        <v>608</v>
      </c>
      <c r="D252" s="27" t="s">
        <v>9</v>
      </c>
      <c r="E252" s="28">
        <v>1</v>
      </c>
      <c r="F252" s="26"/>
      <c r="G252" s="26" t="str">
        <f t="shared" si="17"/>
        <v>608-1</v>
      </c>
      <c r="H252" s="29">
        <f>VLOOKUP($B252,番号管理シート!$B:$D,3,FALSE)</f>
        <v>0</v>
      </c>
      <c r="I252" s="30" t="s">
        <v>25</v>
      </c>
      <c r="J252" s="31" t="s">
        <v>75</v>
      </c>
      <c r="K252" s="31" t="s">
        <v>307</v>
      </c>
      <c r="L252" s="32">
        <f t="shared" si="18"/>
        <v>608</v>
      </c>
      <c r="M252" s="32" t="s">
        <v>0</v>
      </c>
      <c r="N252" s="32">
        <f t="shared" si="19"/>
        <v>1</v>
      </c>
    </row>
    <row r="253" spans="1:14" ht="31.5" customHeight="1" x14ac:dyDescent="0.4">
      <c r="A253" s="6" t="str">
        <f t="shared" si="15"/>
        <v>0609-2</v>
      </c>
      <c r="B253" s="6" t="str">
        <f t="shared" si="16"/>
        <v>609-2</v>
      </c>
      <c r="C253" s="26">
        <v>609</v>
      </c>
      <c r="D253" s="27" t="s">
        <v>9</v>
      </c>
      <c r="E253" s="28">
        <v>2</v>
      </c>
      <c r="F253" s="26"/>
      <c r="G253" s="26" t="str">
        <f t="shared" si="17"/>
        <v>609-2</v>
      </c>
      <c r="H253" s="29">
        <f>VLOOKUP($B253,番号管理シート!$B:$D,3,FALSE)</f>
        <v>0</v>
      </c>
      <c r="I253" s="30" t="s">
        <v>30</v>
      </c>
      <c r="J253" s="31" t="s">
        <v>78</v>
      </c>
      <c r="K253" s="31" t="s">
        <v>308</v>
      </c>
      <c r="L253" s="32">
        <f t="shared" si="18"/>
        <v>609</v>
      </c>
      <c r="M253" s="32" t="s">
        <v>0</v>
      </c>
      <c r="N253" s="32">
        <f t="shared" si="19"/>
        <v>2</v>
      </c>
    </row>
    <row r="254" spans="1:14" ht="31.5" customHeight="1" x14ac:dyDescent="0.4">
      <c r="A254" s="6" t="str">
        <f t="shared" si="15"/>
        <v>0609-9</v>
      </c>
      <c r="B254" s="6" t="str">
        <f t="shared" si="16"/>
        <v>609-9</v>
      </c>
      <c r="C254" s="26">
        <v>609</v>
      </c>
      <c r="D254" s="27" t="s">
        <v>9</v>
      </c>
      <c r="E254" s="28">
        <v>9</v>
      </c>
      <c r="F254" s="26"/>
      <c r="G254" s="26" t="str">
        <f t="shared" si="17"/>
        <v>609-9</v>
      </c>
      <c r="H254" s="29">
        <f>VLOOKUP($B254,番号管理シート!$B:$D,3,FALSE)</f>
        <v>0</v>
      </c>
      <c r="I254" s="30" t="s">
        <v>27</v>
      </c>
      <c r="J254" s="31" t="s">
        <v>82</v>
      </c>
      <c r="K254" s="31" t="s">
        <v>309</v>
      </c>
      <c r="L254" s="32">
        <f t="shared" si="18"/>
        <v>609</v>
      </c>
      <c r="M254" s="32" t="s">
        <v>0</v>
      </c>
      <c r="N254" s="32">
        <f t="shared" si="19"/>
        <v>9</v>
      </c>
    </row>
    <row r="255" spans="1:14" ht="31.5" customHeight="1" x14ac:dyDescent="0.4">
      <c r="A255" s="6" t="str">
        <f t="shared" si="15"/>
        <v>0610-5</v>
      </c>
      <c r="B255" s="6" t="str">
        <f t="shared" si="16"/>
        <v>610-5</v>
      </c>
      <c r="C255" s="26">
        <v>610</v>
      </c>
      <c r="D255" s="27" t="s">
        <v>9</v>
      </c>
      <c r="E255" s="28">
        <v>5</v>
      </c>
      <c r="F255" s="26"/>
      <c r="G255" s="26" t="str">
        <f t="shared" si="17"/>
        <v>610-5</v>
      </c>
      <c r="H255" s="29">
        <f>VLOOKUP($B255,番号管理シート!$B:$D,3,FALSE)</f>
        <v>0</v>
      </c>
      <c r="I255" s="30" t="s">
        <v>32</v>
      </c>
      <c r="J255" s="31" t="s">
        <v>84</v>
      </c>
      <c r="K255" s="31"/>
      <c r="L255" s="32">
        <f t="shared" si="18"/>
        <v>610</v>
      </c>
      <c r="M255" s="32" t="s">
        <v>0</v>
      </c>
      <c r="N255" s="32">
        <f t="shared" si="19"/>
        <v>5</v>
      </c>
    </row>
    <row r="256" spans="1:14" ht="31.5" customHeight="1" x14ac:dyDescent="0.4">
      <c r="A256" s="6" t="str">
        <f t="shared" si="15"/>
        <v>0612-2</v>
      </c>
      <c r="B256" s="6" t="str">
        <f t="shared" si="16"/>
        <v>612-2</v>
      </c>
      <c r="C256" s="26">
        <v>612</v>
      </c>
      <c r="D256" s="27" t="s">
        <v>9</v>
      </c>
      <c r="E256" s="28">
        <v>2</v>
      </c>
      <c r="F256" s="26"/>
      <c r="G256" s="33" t="str">
        <f t="shared" si="17"/>
        <v>612-2</v>
      </c>
      <c r="H256" s="29">
        <f>VLOOKUP($B256,番号管理シート!$B:$D,3,FALSE)</f>
        <v>0</v>
      </c>
      <c r="I256" s="30" t="s">
        <v>27</v>
      </c>
      <c r="J256" s="31" t="s">
        <v>76</v>
      </c>
      <c r="K256" s="31" t="s">
        <v>310</v>
      </c>
      <c r="L256" s="32">
        <f t="shared" si="18"/>
        <v>612</v>
      </c>
      <c r="M256" s="32" t="s">
        <v>0</v>
      </c>
      <c r="N256" s="32">
        <f t="shared" si="19"/>
        <v>2</v>
      </c>
    </row>
    <row r="257" spans="1:14" ht="31.5" customHeight="1" x14ac:dyDescent="0.4">
      <c r="A257" s="6" t="str">
        <f t="shared" si="15"/>
        <v>0612-6</v>
      </c>
      <c r="B257" s="6" t="str">
        <f t="shared" si="16"/>
        <v>612-6</v>
      </c>
      <c r="C257" s="26">
        <v>612</v>
      </c>
      <c r="D257" s="27" t="s">
        <v>9</v>
      </c>
      <c r="E257" s="28">
        <v>6</v>
      </c>
      <c r="F257" s="26"/>
      <c r="G257" s="33" t="str">
        <f t="shared" si="17"/>
        <v>612-6</v>
      </c>
      <c r="H257" s="29">
        <f>VLOOKUP($B257,番号管理シート!$B:$D,3,FALSE)</f>
        <v>0</v>
      </c>
      <c r="I257" s="30" t="s">
        <v>27</v>
      </c>
      <c r="J257" s="31" t="s">
        <v>74</v>
      </c>
      <c r="K257" s="31" t="s">
        <v>311</v>
      </c>
      <c r="L257" s="32">
        <f t="shared" si="18"/>
        <v>612</v>
      </c>
      <c r="M257" s="32" t="s">
        <v>0</v>
      </c>
      <c r="N257" s="32">
        <f t="shared" si="19"/>
        <v>6</v>
      </c>
    </row>
    <row r="258" spans="1:14" ht="31.5" customHeight="1" x14ac:dyDescent="0.4">
      <c r="A258" s="6" t="str">
        <f t="shared" si="15"/>
        <v>0612-7</v>
      </c>
      <c r="B258" s="6" t="str">
        <f t="shared" si="16"/>
        <v>612-7</v>
      </c>
      <c r="C258" s="26">
        <v>612</v>
      </c>
      <c r="D258" s="27" t="s">
        <v>9</v>
      </c>
      <c r="E258" s="28">
        <v>7</v>
      </c>
      <c r="F258" s="26"/>
      <c r="G258" s="33" t="str">
        <f t="shared" si="17"/>
        <v>612-7</v>
      </c>
      <c r="H258" s="29">
        <f>VLOOKUP($B258,番号管理シート!$B:$D,3,FALSE)</f>
        <v>0</v>
      </c>
      <c r="I258" s="30" t="s">
        <v>27</v>
      </c>
      <c r="J258" s="31" t="s">
        <v>85</v>
      </c>
      <c r="K258" s="31" t="s">
        <v>141</v>
      </c>
      <c r="L258" s="32">
        <f t="shared" si="18"/>
        <v>612</v>
      </c>
      <c r="M258" s="32" t="s">
        <v>0</v>
      </c>
      <c r="N258" s="32">
        <f t="shared" si="19"/>
        <v>7</v>
      </c>
    </row>
    <row r="259" spans="1:14" s="6" customFormat="1" ht="31.5" customHeight="1" x14ac:dyDescent="0.4">
      <c r="A259" s="6" t="str">
        <f t="shared" si="15"/>
        <v>0612-8</v>
      </c>
      <c r="B259" s="6" t="str">
        <f t="shared" si="16"/>
        <v>612-8</v>
      </c>
      <c r="C259" s="26">
        <v>612</v>
      </c>
      <c r="D259" s="27" t="s">
        <v>9</v>
      </c>
      <c r="E259" s="28">
        <v>8</v>
      </c>
      <c r="F259" s="34"/>
      <c r="G259" s="26" t="str">
        <f t="shared" si="17"/>
        <v>612-8</v>
      </c>
      <c r="H259" s="29">
        <f>VLOOKUP($B259,番号管理シート!$B:$D,3,FALSE)</f>
        <v>0</v>
      </c>
      <c r="I259" s="30" t="s">
        <v>27</v>
      </c>
      <c r="J259" s="31" t="s">
        <v>76</v>
      </c>
      <c r="K259" s="31" t="s">
        <v>109</v>
      </c>
      <c r="L259" s="32">
        <f t="shared" si="18"/>
        <v>612</v>
      </c>
      <c r="M259" s="32" t="s">
        <v>0</v>
      </c>
      <c r="N259" s="32">
        <f t="shared" si="19"/>
        <v>8</v>
      </c>
    </row>
    <row r="260" spans="1:14" s="6" customFormat="1" ht="31.5" customHeight="1" x14ac:dyDescent="0.4">
      <c r="A260" s="6" t="str">
        <f t="shared" si="15"/>
        <v>0612-10</v>
      </c>
      <c r="B260" s="6" t="str">
        <f t="shared" si="16"/>
        <v>612-10</v>
      </c>
      <c r="C260" s="26">
        <v>612</v>
      </c>
      <c r="D260" s="27" t="s">
        <v>9</v>
      </c>
      <c r="E260" s="28">
        <v>10</v>
      </c>
      <c r="F260" s="26"/>
      <c r="G260" s="26" t="str">
        <f t="shared" si="17"/>
        <v>612-10</v>
      </c>
      <c r="H260" s="29">
        <f>VLOOKUP($B260,番号管理シート!$B:$D,3,FALSE)</f>
        <v>0</v>
      </c>
      <c r="I260" s="30" t="s">
        <v>27</v>
      </c>
      <c r="J260" s="31" t="s">
        <v>73</v>
      </c>
      <c r="K260" s="31" t="s">
        <v>312</v>
      </c>
      <c r="L260" s="32">
        <f t="shared" si="18"/>
        <v>612</v>
      </c>
      <c r="M260" s="32" t="s">
        <v>0</v>
      </c>
      <c r="N260" s="32">
        <f t="shared" si="19"/>
        <v>10</v>
      </c>
    </row>
    <row r="261" spans="1:14" s="6" customFormat="1" ht="31.5" customHeight="1" x14ac:dyDescent="0.4">
      <c r="A261" s="6" t="str">
        <f t="shared" si="15"/>
        <v>0613-1</v>
      </c>
      <c r="B261" s="6" t="str">
        <f t="shared" si="16"/>
        <v>613-1</v>
      </c>
      <c r="C261" s="26">
        <v>613</v>
      </c>
      <c r="D261" s="27" t="s">
        <v>9</v>
      </c>
      <c r="E261" s="28">
        <v>1</v>
      </c>
      <c r="F261" s="26"/>
      <c r="G261" s="26" t="str">
        <f t="shared" si="17"/>
        <v>613-1</v>
      </c>
      <c r="H261" s="29">
        <f>VLOOKUP($B261,番号管理シート!$B:$D,3,FALSE)</f>
        <v>0</v>
      </c>
      <c r="I261" s="30" t="s">
        <v>32</v>
      </c>
      <c r="J261" s="31" t="s">
        <v>81</v>
      </c>
      <c r="K261" s="31"/>
      <c r="L261" s="32">
        <f t="shared" si="18"/>
        <v>613</v>
      </c>
      <c r="M261" s="32" t="s">
        <v>0</v>
      </c>
      <c r="N261" s="32">
        <f t="shared" si="19"/>
        <v>1</v>
      </c>
    </row>
    <row r="262" spans="1:14" s="6" customFormat="1" ht="31.5" customHeight="1" x14ac:dyDescent="0.4">
      <c r="A262" s="6" t="str">
        <f t="shared" ref="A262:A325" si="20">$C$3&amp;B262</f>
        <v>0613-5</v>
      </c>
      <c r="B262" s="6" t="str">
        <f t="shared" ref="B262:B325" si="21">C262&amp;-E262</f>
        <v>613-5</v>
      </c>
      <c r="C262" s="26">
        <v>613</v>
      </c>
      <c r="D262" s="27" t="s">
        <v>9</v>
      </c>
      <c r="E262" s="28">
        <v>5</v>
      </c>
      <c r="F262" s="26"/>
      <c r="G262" s="26" t="str">
        <f t="shared" ref="G262:G325" si="22">C262&amp;-E262</f>
        <v>613-5</v>
      </c>
      <c r="H262" s="29">
        <f>VLOOKUP($B262,番号管理シート!$B:$D,3,FALSE)</f>
        <v>0</v>
      </c>
      <c r="I262" s="30" t="s">
        <v>28</v>
      </c>
      <c r="J262" s="31" t="s">
        <v>73</v>
      </c>
      <c r="K262" s="31"/>
      <c r="L262" s="32">
        <f t="shared" ref="L262:L325" si="23">C262</f>
        <v>613</v>
      </c>
      <c r="M262" s="32" t="s">
        <v>0</v>
      </c>
      <c r="N262" s="32">
        <f t="shared" ref="N262:N325" si="24">E262</f>
        <v>5</v>
      </c>
    </row>
    <row r="263" spans="1:14" s="6" customFormat="1" ht="31.5" customHeight="1" x14ac:dyDescent="0.4">
      <c r="A263" s="6" t="str">
        <f t="shared" si="20"/>
        <v>0613-6</v>
      </c>
      <c r="B263" s="6" t="str">
        <f t="shared" si="21"/>
        <v>613-6</v>
      </c>
      <c r="C263" s="26">
        <v>613</v>
      </c>
      <c r="D263" s="27" t="s">
        <v>9</v>
      </c>
      <c r="E263" s="28">
        <v>6</v>
      </c>
      <c r="F263" s="26"/>
      <c r="G263" s="26" t="str">
        <f t="shared" si="22"/>
        <v>613-6</v>
      </c>
      <c r="H263" s="29">
        <f>VLOOKUP($B263,番号管理シート!$B:$D,3,FALSE)</f>
        <v>0</v>
      </c>
      <c r="I263" s="30" t="s">
        <v>58</v>
      </c>
      <c r="J263" s="31" t="s">
        <v>84</v>
      </c>
      <c r="K263" s="31" t="s">
        <v>313</v>
      </c>
      <c r="L263" s="32">
        <f t="shared" si="23"/>
        <v>613</v>
      </c>
      <c r="M263" s="32" t="s">
        <v>0</v>
      </c>
      <c r="N263" s="32">
        <f t="shared" si="24"/>
        <v>6</v>
      </c>
    </row>
    <row r="264" spans="1:14" s="6" customFormat="1" ht="31.5" customHeight="1" x14ac:dyDescent="0.4">
      <c r="A264" s="6" t="str">
        <f t="shared" si="20"/>
        <v>0613-9</v>
      </c>
      <c r="B264" s="6" t="str">
        <f t="shared" si="21"/>
        <v>613-9</v>
      </c>
      <c r="C264" s="26">
        <v>613</v>
      </c>
      <c r="D264" s="27" t="s">
        <v>9</v>
      </c>
      <c r="E264" s="28">
        <v>9</v>
      </c>
      <c r="F264" s="26"/>
      <c r="G264" s="26" t="str">
        <f t="shared" si="22"/>
        <v>613-9</v>
      </c>
      <c r="H264" s="29">
        <f>VLOOKUP($B264,番号管理シート!$B:$D,3,FALSE)</f>
        <v>0</v>
      </c>
      <c r="I264" s="30" t="s">
        <v>25</v>
      </c>
      <c r="J264" s="31" t="s">
        <v>84</v>
      </c>
      <c r="K264" s="31"/>
      <c r="L264" s="32">
        <f t="shared" si="23"/>
        <v>613</v>
      </c>
      <c r="M264" s="32" t="s">
        <v>0</v>
      </c>
      <c r="N264" s="32">
        <f t="shared" si="24"/>
        <v>9</v>
      </c>
    </row>
    <row r="265" spans="1:14" s="6" customFormat="1" ht="31.5" customHeight="1" x14ac:dyDescent="0.4">
      <c r="A265" s="6" t="str">
        <f t="shared" si="20"/>
        <v>0614-1</v>
      </c>
      <c r="B265" s="6" t="str">
        <f t="shared" si="21"/>
        <v>614-1</v>
      </c>
      <c r="C265" s="26">
        <v>614</v>
      </c>
      <c r="D265" s="27" t="s">
        <v>9</v>
      </c>
      <c r="E265" s="28">
        <v>1</v>
      </c>
      <c r="F265" s="26"/>
      <c r="G265" s="26" t="str">
        <f t="shared" si="22"/>
        <v>614-1</v>
      </c>
      <c r="H265" s="29">
        <f>VLOOKUP($B265,番号管理シート!$B:$D,3,FALSE)</f>
        <v>0</v>
      </c>
      <c r="I265" s="30" t="s">
        <v>27</v>
      </c>
      <c r="J265" s="31" t="s">
        <v>75</v>
      </c>
      <c r="K265" s="31" t="s">
        <v>314</v>
      </c>
      <c r="L265" s="32">
        <f t="shared" si="23"/>
        <v>614</v>
      </c>
      <c r="M265" s="32" t="s">
        <v>0</v>
      </c>
      <c r="N265" s="32">
        <f t="shared" si="24"/>
        <v>1</v>
      </c>
    </row>
    <row r="266" spans="1:14" s="6" customFormat="1" ht="31.5" customHeight="1" x14ac:dyDescent="0.4">
      <c r="A266" s="6" t="str">
        <f t="shared" si="20"/>
        <v>0614-2</v>
      </c>
      <c r="B266" s="6" t="str">
        <f t="shared" si="21"/>
        <v>614-2</v>
      </c>
      <c r="C266" s="26">
        <v>614</v>
      </c>
      <c r="D266" s="27" t="s">
        <v>9</v>
      </c>
      <c r="E266" s="28">
        <v>2</v>
      </c>
      <c r="F266" s="26"/>
      <c r="G266" s="26" t="str">
        <f t="shared" si="22"/>
        <v>614-2</v>
      </c>
      <c r="H266" s="29">
        <f>VLOOKUP($B266,番号管理シート!$B:$D,3,FALSE)</f>
        <v>0</v>
      </c>
      <c r="I266" s="30" t="s">
        <v>27</v>
      </c>
      <c r="J266" s="31" t="s">
        <v>75</v>
      </c>
      <c r="K266" s="31" t="s">
        <v>315</v>
      </c>
      <c r="L266" s="32">
        <f t="shared" si="23"/>
        <v>614</v>
      </c>
      <c r="M266" s="32" t="s">
        <v>0</v>
      </c>
      <c r="N266" s="32">
        <f t="shared" si="24"/>
        <v>2</v>
      </c>
    </row>
    <row r="267" spans="1:14" s="6" customFormat="1" ht="31.5" customHeight="1" x14ac:dyDescent="0.4">
      <c r="A267" s="6" t="str">
        <f t="shared" si="20"/>
        <v>0614-3</v>
      </c>
      <c r="B267" s="6" t="str">
        <f t="shared" si="21"/>
        <v>614-3</v>
      </c>
      <c r="C267" s="26">
        <v>614</v>
      </c>
      <c r="D267" s="27" t="s">
        <v>9</v>
      </c>
      <c r="E267" s="28">
        <v>3</v>
      </c>
      <c r="F267" s="26"/>
      <c r="G267" s="26" t="str">
        <f t="shared" si="22"/>
        <v>614-3</v>
      </c>
      <c r="H267" s="29">
        <f>VLOOKUP($B267,番号管理シート!$B:$D,3,FALSE)</f>
        <v>0</v>
      </c>
      <c r="I267" s="30" t="s">
        <v>27</v>
      </c>
      <c r="J267" s="31" t="s">
        <v>75</v>
      </c>
      <c r="K267" s="31" t="s">
        <v>316</v>
      </c>
      <c r="L267" s="32">
        <f t="shared" si="23"/>
        <v>614</v>
      </c>
      <c r="M267" s="32" t="s">
        <v>0</v>
      </c>
      <c r="N267" s="32">
        <f t="shared" si="24"/>
        <v>3</v>
      </c>
    </row>
    <row r="268" spans="1:14" s="6" customFormat="1" ht="31.5" customHeight="1" x14ac:dyDescent="0.4">
      <c r="A268" s="6" t="str">
        <f t="shared" si="20"/>
        <v>0614-4</v>
      </c>
      <c r="B268" s="6" t="str">
        <f t="shared" si="21"/>
        <v>614-4</v>
      </c>
      <c r="C268" s="26">
        <v>614</v>
      </c>
      <c r="D268" s="27" t="s">
        <v>9</v>
      </c>
      <c r="E268" s="28">
        <v>4</v>
      </c>
      <c r="F268" s="26"/>
      <c r="G268" s="26" t="str">
        <f t="shared" si="22"/>
        <v>614-4</v>
      </c>
      <c r="H268" s="29">
        <f>VLOOKUP($B268,番号管理シート!$B:$D,3,FALSE)</f>
        <v>0</v>
      </c>
      <c r="I268" s="30" t="s">
        <v>27</v>
      </c>
      <c r="J268" s="31" t="s">
        <v>75</v>
      </c>
      <c r="K268" s="31"/>
      <c r="L268" s="32">
        <f t="shared" si="23"/>
        <v>614</v>
      </c>
      <c r="M268" s="32" t="s">
        <v>0</v>
      </c>
      <c r="N268" s="32">
        <f t="shared" si="24"/>
        <v>4</v>
      </c>
    </row>
    <row r="269" spans="1:14" s="6" customFormat="1" ht="31.5" customHeight="1" x14ac:dyDescent="0.4">
      <c r="A269" s="6" t="str">
        <f t="shared" si="20"/>
        <v>0614-5</v>
      </c>
      <c r="B269" s="6" t="str">
        <f t="shared" si="21"/>
        <v>614-5</v>
      </c>
      <c r="C269" s="26">
        <v>614</v>
      </c>
      <c r="D269" s="27" t="s">
        <v>9</v>
      </c>
      <c r="E269" s="28">
        <v>5</v>
      </c>
      <c r="F269" s="26"/>
      <c r="G269" s="26" t="str">
        <f t="shared" si="22"/>
        <v>614-5</v>
      </c>
      <c r="H269" s="29">
        <f>VLOOKUP($B269,番号管理シート!$B:$D,3,FALSE)</f>
        <v>0</v>
      </c>
      <c r="I269" s="30" t="s">
        <v>27</v>
      </c>
      <c r="J269" s="31" t="s">
        <v>75</v>
      </c>
      <c r="K269" s="31" t="s">
        <v>317</v>
      </c>
      <c r="L269" s="32">
        <f t="shared" si="23"/>
        <v>614</v>
      </c>
      <c r="M269" s="32" t="s">
        <v>0</v>
      </c>
      <c r="N269" s="32">
        <f t="shared" si="24"/>
        <v>5</v>
      </c>
    </row>
    <row r="270" spans="1:14" s="6" customFormat="1" ht="31.5" customHeight="1" x14ac:dyDescent="0.4">
      <c r="A270" s="6" t="str">
        <f t="shared" si="20"/>
        <v>0614-6</v>
      </c>
      <c r="B270" s="6" t="str">
        <f t="shared" si="21"/>
        <v>614-6</v>
      </c>
      <c r="C270" s="26">
        <v>614</v>
      </c>
      <c r="D270" s="27" t="s">
        <v>9</v>
      </c>
      <c r="E270" s="28">
        <v>6</v>
      </c>
      <c r="F270" s="26"/>
      <c r="G270" s="26" t="str">
        <f t="shared" si="22"/>
        <v>614-6</v>
      </c>
      <c r="H270" s="29">
        <f>VLOOKUP($B270,番号管理シート!$B:$D,3,FALSE)</f>
        <v>0</v>
      </c>
      <c r="I270" s="30" t="s">
        <v>27</v>
      </c>
      <c r="J270" s="31" t="s">
        <v>74</v>
      </c>
      <c r="K270" s="31" t="s">
        <v>318</v>
      </c>
      <c r="L270" s="32">
        <f t="shared" si="23"/>
        <v>614</v>
      </c>
      <c r="M270" s="32" t="s">
        <v>0</v>
      </c>
      <c r="N270" s="32">
        <f t="shared" si="24"/>
        <v>6</v>
      </c>
    </row>
    <row r="271" spans="1:14" s="6" customFormat="1" ht="31.5" customHeight="1" x14ac:dyDescent="0.4">
      <c r="A271" s="6" t="str">
        <f t="shared" si="20"/>
        <v>0614-7</v>
      </c>
      <c r="B271" s="6" t="str">
        <f t="shared" si="21"/>
        <v>614-7</v>
      </c>
      <c r="C271" s="26">
        <v>614</v>
      </c>
      <c r="D271" s="27" t="s">
        <v>9</v>
      </c>
      <c r="E271" s="28">
        <v>7</v>
      </c>
      <c r="F271" s="26"/>
      <c r="G271" s="26" t="str">
        <f t="shared" si="22"/>
        <v>614-7</v>
      </c>
      <c r="H271" s="29">
        <f>VLOOKUP($B271,番号管理シート!$B:$D,3,FALSE)</f>
        <v>0</v>
      </c>
      <c r="I271" s="30" t="s">
        <v>27</v>
      </c>
      <c r="J271" s="31" t="s">
        <v>89</v>
      </c>
      <c r="K271" s="31" t="s">
        <v>319</v>
      </c>
      <c r="L271" s="32">
        <f t="shared" si="23"/>
        <v>614</v>
      </c>
      <c r="M271" s="32" t="s">
        <v>0</v>
      </c>
      <c r="N271" s="32">
        <f t="shared" si="24"/>
        <v>7</v>
      </c>
    </row>
    <row r="272" spans="1:14" s="6" customFormat="1" ht="31.5" customHeight="1" x14ac:dyDescent="0.4">
      <c r="A272" s="6" t="str">
        <f t="shared" si="20"/>
        <v>0614-9</v>
      </c>
      <c r="B272" s="6" t="str">
        <f t="shared" si="21"/>
        <v>614-9</v>
      </c>
      <c r="C272" s="26">
        <v>614</v>
      </c>
      <c r="D272" s="27" t="s">
        <v>9</v>
      </c>
      <c r="E272" s="28">
        <v>9</v>
      </c>
      <c r="F272" s="26"/>
      <c r="G272" s="26" t="str">
        <f t="shared" si="22"/>
        <v>614-9</v>
      </c>
      <c r="H272" s="29">
        <f>VLOOKUP($B272,番号管理シート!$B:$D,3,FALSE)</f>
        <v>0</v>
      </c>
      <c r="I272" s="30" t="s">
        <v>28</v>
      </c>
      <c r="J272" s="31" t="s">
        <v>80</v>
      </c>
      <c r="K272" s="31" t="s">
        <v>320</v>
      </c>
      <c r="L272" s="32">
        <f t="shared" si="23"/>
        <v>614</v>
      </c>
      <c r="M272" s="32" t="s">
        <v>0</v>
      </c>
      <c r="N272" s="32">
        <f t="shared" si="24"/>
        <v>9</v>
      </c>
    </row>
    <row r="273" spans="1:14" s="6" customFormat="1" ht="31.5" customHeight="1" x14ac:dyDescent="0.4">
      <c r="A273" s="6" t="str">
        <f t="shared" si="20"/>
        <v>0614-10</v>
      </c>
      <c r="B273" s="6" t="str">
        <f t="shared" si="21"/>
        <v>614-10</v>
      </c>
      <c r="C273" s="26">
        <v>614</v>
      </c>
      <c r="D273" s="27" t="s">
        <v>9</v>
      </c>
      <c r="E273" s="28">
        <v>10</v>
      </c>
      <c r="F273" s="26"/>
      <c r="G273" s="26" t="str">
        <f t="shared" si="22"/>
        <v>614-10</v>
      </c>
      <c r="H273" s="29">
        <f>VLOOKUP($B273,番号管理シート!$B:$D,3,FALSE)</f>
        <v>0</v>
      </c>
      <c r="I273" s="30" t="s">
        <v>25</v>
      </c>
      <c r="J273" s="31" t="s">
        <v>84</v>
      </c>
      <c r="K273" s="31" t="s">
        <v>321</v>
      </c>
      <c r="L273" s="32">
        <f t="shared" si="23"/>
        <v>614</v>
      </c>
      <c r="M273" s="32" t="s">
        <v>0</v>
      </c>
      <c r="N273" s="32">
        <f t="shared" si="24"/>
        <v>10</v>
      </c>
    </row>
    <row r="274" spans="1:14" s="6" customFormat="1" ht="31.5" customHeight="1" x14ac:dyDescent="0.4">
      <c r="A274" s="6" t="str">
        <f t="shared" si="20"/>
        <v>0615-2</v>
      </c>
      <c r="B274" s="6" t="str">
        <f t="shared" si="21"/>
        <v>615-2</v>
      </c>
      <c r="C274" s="26">
        <v>615</v>
      </c>
      <c r="D274" s="27" t="s">
        <v>9</v>
      </c>
      <c r="E274" s="28">
        <v>2</v>
      </c>
      <c r="F274" s="26"/>
      <c r="G274" s="26" t="str">
        <f t="shared" si="22"/>
        <v>615-2</v>
      </c>
      <c r="H274" s="29">
        <f>VLOOKUP($B274,番号管理シート!$B:$D,3,FALSE)</f>
        <v>0</v>
      </c>
      <c r="I274" s="30" t="s">
        <v>28</v>
      </c>
      <c r="J274" s="31" t="s">
        <v>83</v>
      </c>
      <c r="K274" s="31" t="s">
        <v>322</v>
      </c>
      <c r="L274" s="32">
        <f t="shared" si="23"/>
        <v>615</v>
      </c>
      <c r="M274" s="32" t="s">
        <v>0</v>
      </c>
      <c r="N274" s="32">
        <f t="shared" si="24"/>
        <v>2</v>
      </c>
    </row>
    <row r="275" spans="1:14" s="6" customFormat="1" ht="31.5" customHeight="1" x14ac:dyDescent="0.4">
      <c r="A275" s="6" t="str">
        <f t="shared" si="20"/>
        <v>0615-3</v>
      </c>
      <c r="B275" s="6" t="str">
        <f t="shared" si="21"/>
        <v>615-3</v>
      </c>
      <c r="C275" s="26">
        <v>615</v>
      </c>
      <c r="D275" s="27" t="s">
        <v>9</v>
      </c>
      <c r="E275" s="28">
        <v>3</v>
      </c>
      <c r="F275" s="26"/>
      <c r="G275" s="26" t="str">
        <f t="shared" si="22"/>
        <v>615-3</v>
      </c>
      <c r="H275" s="29">
        <f>VLOOKUP($B275,番号管理シート!$B:$D,3,FALSE)</f>
        <v>0</v>
      </c>
      <c r="I275" s="30" t="s">
        <v>26</v>
      </c>
      <c r="J275" s="31" t="s">
        <v>84</v>
      </c>
      <c r="K275" s="31" t="s">
        <v>323</v>
      </c>
      <c r="L275" s="32">
        <f t="shared" si="23"/>
        <v>615</v>
      </c>
      <c r="M275" s="32" t="s">
        <v>0</v>
      </c>
      <c r="N275" s="32">
        <f t="shared" si="24"/>
        <v>3</v>
      </c>
    </row>
    <row r="276" spans="1:14" s="6" customFormat="1" ht="31.5" customHeight="1" x14ac:dyDescent="0.4">
      <c r="A276" s="6" t="str">
        <f t="shared" si="20"/>
        <v>0615-4</v>
      </c>
      <c r="B276" s="6" t="str">
        <f t="shared" si="21"/>
        <v>615-4</v>
      </c>
      <c r="C276" s="26">
        <v>615</v>
      </c>
      <c r="D276" s="27" t="s">
        <v>9</v>
      </c>
      <c r="E276" s="28">
        <v>4</v>
      </c>
      <c r="F276" s="26"/>
      <c r="G276" s="26" t="str">
        <f t="shared" si="22"/>
        <v>615-4</v>
      </c>
      <c r="H276" s="29">
        <f>VLOOKUP($B276,番号管理シート!$B:$D,3,FALSE)</f>
        <v>0</v>
      </c>
      <c r="I276" s="30" t="s">
        <v>28</v>
      </c>
      <c r="J276" s="31" t="s">
        <v>84</v>
      </c>
      <c r="K276" s="31" t="s">
        <v>324</v>
      </c>
      <c r="L276" s="32">
        <f t="shared" si="23"/>
        <v>615</v>
      </c>
      <c r="M276" s="32" t="s">
        <v>0</v>
      </c>
      <c r="N276" s="32">
        <f t="shared" si="24"/>
        <v>4</v>
      </c>
    </row>
    <row r="277" spans="1:14" s="6" customFormat="1" ht="31.5" customHeight="1" x14ac:dyDescent="0.4">
      <c r="A277" s="6" t="str">
        <f t="shared" si="20"/>
        <v>0619-3</v>
      </c>
      <c r="B277" s="6" t="str">
        <f t="shared" si="21"/>
        <v>619-3</v>
      </c>
      <c r="C277" s="26">
        <v>619</v>
      </c>
      <c r="D277" s="27" t="s">
        <v>9</v>
      </c>
      <c r="E277" s="28">
        <v>3</v>
      </c>
      <c r="F277" s="26"/>
      <c r="G277" s="26" t="str">
        <f t="shared" si="22"/>
        <v>619-3</v>
      </c>
      <c r="H277" s="29">
        <f>VLOOKUP($B277,番号管理シート!$B:$D,3,FALSE)</f>
        <v>0</v>
      </c>
      <c r="I277" s="30" t="s">
        <v>27</v>
      </c>
      <c r="J277" s="31" t="s">
        <v>74</v>
      </c>
      <c r="K277" s="31"/>
      <c r="L277" s="32">
        <f t="shared" si="23"/>
        <v>619</v>
      </c>
      <c r="M277" s="32" t="s">
        <v>0</v>
      </c>
      <c r="N277" s="32">
        <f t="shared" si="24"/>
        <v>3</v>
      </c>
    </row>
    <row r="278" spans="1:14" s="6" customFormat="1" ht="31.5" customHeight="1" x14ac:dyDescent="0.4">
      <c r="A278" s="6" t="str">
        <f t="shared" si="20"/>
        <v>0619-5</v>
      </c>
      <c r="B278" s="6" t="str">
        <f t="shared" si="21"/>
        <v>619-5</v>
      </c>
      <c r="C278" s="26">
        <v>619</v>
      </c>
      <c r="D278" s="27" t="s">
        <v>9</v>
      </c>
      <c r="E278" s="28">
        <v>5</v>
      </c>
      <c r="F278" s="26"/>
      <c r="G278" s="26" t="str">
        <f t="shared" si="22"/>
        <v>619-5</v>
      </c>
      <c r="H278" s="29">
        <f>VLOOKUP($B278,番号管理シート!$B:$D,3,FALSE)</f>
        <v>0</v>
      </c>
      <c r="I278" s="30" t="s">
        <v>25</v>
      </c>
      <c r="J278" s="31" t="s">
        <v>84</v>
      </c>
      <c r="K278" s="31"/>
      <c r="L278" s="32">
        <f t="shared" si="23"/>
        <v>619</v>
      </c>
      <c r="M278" s="32" t="s">
        <v>0</v>
      </c>
      <c r="N278" s="32">
        <f t="shared" si="24"/>
        <v>5</v>
      </c>
    </row>
    <row r="279" spans="1:14" s="6" customFormat="1" ht="31.5" customHeight="1" x14ac:dyDescent="0.4">
      <c r="A279" s="6" t="str">
        <f t="shared" si="20"/>
        <v>0619-7</v>
      </c>
      <c r="B279" s="6" t="str">
        <f t="shared" si="21"/>
        <v>619-7</v>
      </c>
      <c r="C279" s="26">
        <v>619</v>
      </c>
      <c r="D279" s="27" t="s">
        <v>9</v>
      </c>
      <c r="E279" s="28">
        <v>7</v>
      </c>
      <c r="F279" s="26"/>
      <c r="G279" s="26" t="str">
        <f t="shared" si="22"/>
        <v>619-7</v>
      </c>
      <c r="H279" s="29">
        <f>VLOOKUP($B279,番号管理シート!$B:$D,3,FALSE)</f>
        <v>0</v>
      </c>
      <c r="I279" s="30" t="s">
        <v>47</v>
      </c>
      <c r="J279" s="31" t="s">
        <v>81</v>
      </c>
      <c r="K279" s="31" t="s">
        <v>300</v>
      </c>
      <c r="L279" s="32">
        <f t="shared" si="23"/>
        <v>619</v>
      </c>
      <c r="M279" s="32" t="s">
        <v>0</v>
      </c>
      <c r="N279" s="32">
        <f t="shared" si="24"/>
        <v>7</v>
      </c>
    </row>
    <row r="280" spans="1:14" s="6" customFormat="1" ht="31.5" customHeight="1" x14ac:dyDescent="0.4">
      <c r="A280" s="6" t="str">
        <f t="shared" si="20"/>
        <v>0619-9</v>
      </c>
      <c r="B280" s="6" t="str">
        <f t="shared" si="21"/>
        <v>619-9</v>
      </c>
      <c r="C280" s="26">
        <v>619</v>
      </c>
      <c r="D280" s="27" t="s">
        <v>9</v>
      </c>
      <c r="E280" s="28">
        <v>9</v>
      </c>
      <c r="F280" s="26"/>
      <c r="G280" s="26" t="str">
        <f t="shared" si="22"/>
        <v>619-9</v>
      </c>
      <c r="H280" s="29">
        <f>VLOOKUP($B280,番号管理シート!$B:$D,3,FALSE)</f>
        <v>0</v>
      </c>
      <c r="I280" s="30" t="s">
        <v>26</v>
      </c>
      <c r="J280" s="31" t="s">
        <v>75</v>
      </c>
      <c r="K280" s="31"/>
      <c r="L280" s="32">
        <f t="shared" si="23"/>
        <v>619</v>
      </c>
      <c r="M280" s="32" t="s">
        <v>0</v>
      </c>
      <c r="N280" s="32">
        <f t="shared" si="24"/>
        <v>9</v>
      </c>
    </row>
    <row r="281" spans="1:14" s="6" customFormat="1" ht="31.5" customHeight="1" x14ac:dyDescent="0.4">
      <c r="A281" s="6" t="str">
        <f t="shared" si="20"/>
        <v>0619-10</v>
      </c>
      <c r="B281" s="6" t="str">
        <f t="shared" si="21"/>
        <v>619-10</v>
      </c>
      <c r="C281" s="26">
        <v>619</v>
      </c>
      <c r="D281" s="27" t="s">
        <v>9</v>
      </c>
      <c r="E281" s="28">
        <v>10</v>
      </c>
      <c r="F281" s="26"/>
      <c r="G281" s="26" t="str">
        <f t="shared" si="22"/>
        <v>619-10</v>
      </c>
      <c r="H281" s="29">
        <f>VLOOKUP($B281,番号管理シート!$B:$D,3,FALSE)</f>
        <v>0</v>
      </c>
      <c r="I281" s="30" t="s">
        <v>32</v>
      </c>
      <c r="J281" s="31" t="s">
        <v>82</v>
      </c>
      <c r="K281" s="31"/>
      <c r="L281" s="32">
        <f t="shared" si="23"/>
        <v>619</v>
      </c>
      <c r="M281" s="32" t="s">
        <v>0</v>
      </c>
      <c r="N281" s="32">
        <f t="shared" si="24"/>
        <v>10</v>
      </c>
    </row>
    <row r="282" spans="1:14" s="6" customFormat="1" ht="31.5" customHeight="1" x14ac:dyDescent="0.4">
      <c r="A282" s="6" t="str">
        <f t="shared" si="20"/>
        <v>0620-2</v>
      </c>
      <c r="B282" s="6" t="str">
        <f t="shared" si="21"/>
        <v>620-2</v>
      </c>
      <c r="C282" s="26">
        <v>620</v>
      </c>
      <c r="D282" s="27" t="s">
        <v>9</v>
      </c>
      <c r="E282" s="28">
        <v>2</v>
      </c>
      <c r="F282" s="26"/>
      <c r="G282" s="26" t="str">
        <f t="shared" si="22"/>
        <v>620-2</v>
      </c>
      <c r="H282" s="29">
        <f>VLOOKUP($B282,番号管理シート!$B:$D,3,FALSE)</f>
        <v>0</v>
      </c>
      <c r="I282" s="30" t="s">
        <v>26</v>
      </c>
      <c r="J282" s="31" t="s">
        <v>72</v>
      </c>
      <c r="K282" s="31"/>
      <c r="L282" s="32">
        <f t="shared" si="23"/>
        <v>620</v>
      </c>
      <c r="M282" s="32" t="s">
        <v>0</v>
      </c>
      <c r="N282" s="32">
        <f t="shared" si="24"/>
        <v>2</v>
      </c>
    </row>
    <row r="283" spans="1:14" s="6" customFormat="1" ht="31.5" customHeight="1" x14ac:dyDescent="0.4">
      <c r="A283" s="6" t="str">
        <f t="shared" si="20"/>
        <v>0620-8</v>
      </c>
      <c r="B283" s="6" t="str">
        <f t="shared" si="21"/>
        <v>620-8</v>
      </c>
      <c r="C283" s="26">
        <v>620</v>
      </c>
      <c r="D283" s="27" t="s">
        <v>9</v>
      </c>
      <c r="E283" s="28">
        <v>8</v>
      </c>
      <c r="F283" s="26"/>
      <c r="G283" s="26" t="str">
        <f t="shared" si="22"/>
        <v>620-8</v>
      </c>
      <c r="H283" s="29">
        <f>VLOOKUP($B283,番号管理シート!$B:$D,3,FALSE)</f>
        <v>0</v>
      </c>
      <c r="I283" s="30" t="s">
        <v>36</v>
      </c>
      <c r="J283" s="31" t="s">
        <v>77</v>
      </c>
      <c r="K283" s="31"/>
      <c r="L283" s="32">
        <f t="shared" si="23"/>
        <v>620</v>
      </c>
      <c r="M283" s="32" t="s">
        <v>0</v>
      </c>
      <c r="N283" s="32">
        <f t="shared" si="24"/>
        <v>8</v>
      </c>
    </row>
    <row r="284" spans="1:14" s="6" customFormat="1" ht="31.5" customHeight="1" x14ac:dyDescent="0.4">
      <c r="A284" s="6" t="str">
        <f t="shared" si="20"/>
        <v>0623-2</v>
      </c>
      <c r="B284" s="6" t="str">
        <f t="shared" si="21"/>
        <v>623-2</v>
      </c>
      <c r="C284" s="26">
        <v>623</v>
      </c>
      <c r="D284" s="27" t="s">
        <v>9</v>
      </c>
      <c r="E284" s="28">
        <v>2</v>
      </c>
      <c r="F284" s="26"/>
      <c r="G284" s="26" t="str">
        <f t="shared" si="22"/>
        <v>623-2</v>
      </c>
      <c r="H284" s="29">
        <f>VLOOKUP($B284,番号管理シート!$B:$D,3,FALSE)</f>
        <v>0</v>
      </c>
      <c r="I284" s="30" t="s">
        <v>27</v>
      </c>
      <c r="J284" s="31" t="s">
        <v>77</v>
      </c>
      <c r="K284" s="31" t="s">
        <v>325</v>
      </c>
      <c r="L284" s="32">
        <f t="shared" si="23"/>
        <v>623</v>
      </c>
      <c r="M284" s="32" t="s">
        <v>0</v>
      </c>
      <c r="N284" s="32">
        <f t="shared" si="24"/>
        <v>2</v>
      </c>
    </row>
    <row r="285" spans="1:14" s="6" customFormat="1" ht="31.5" customHeight="1" x14ac:dyDescent="0.4">
      <c r="A285" s="6" t="str">
        <f t="shared" si="20"/>
        <v>0624-1</v>
      </c>
      <c r="B285" s="6" t="str">
        <f t="shared" si="21"/>
        <v>624-1</v>
      </c>
      <c r="C285" s="26">
        <v>624</v>
      </c>
      <c r="D285" s="27" t="s">
        <v>9</v>
      </c>
      <c r="E285" s="28">
        <v>1</v>
      </c>
      <c r="F285" s="26"/>
      <c r="G285" s="26" t="str">
        <f t="shared" si="22"/>
        <v>624-1</v>
      </c>
      <c r="H285" s="29">
        <f>VLOOKUP($B285,番号管理シート!$B:$D,3,FALSE)</f>
        <v>0</v>
      </c>
      <c r="I285" s="30" t="s">
        <v>32</v>
      </c>
      <c r="J285" s="31" t="s">
        <v>82</v>
      </c>
      <c r="K285" s="31" t="s">
        <v>300</v>
      </c>
      <c r="L285" s="32">
        <f t="shared" si="23"/>
        <v>624</v>
      </c>
      <c r="M285" s="32" t="s">
        <v>0</v>
      </c>
      <c r="N285" s="32">
        <f t="shared" si="24"/>
        <v>1</v>
      </c>
    </row>
    <row r="286" spans="1:14" s="6" customFormat="1" ht="31.5" customHeight="1" x14ac:dyDescent="0.4">
      <c r="A286" s="6" t="str">
        <f t="shared" si="20"/>
        <v>0624-2</v>
      </c>
      <c r="B286" s="6" t="str">
        <f t="shared" si="21"/>
        <v>624-2</v>
      </c>
      <c r="C286" s="26">
        <v>624</v>
      </c>
      <c r="D286" s="27" t="s">
        <v>9</v>
      </c>
      <c r="E286" s="28">
        <v>2</v>
      </c>
      <c r="F286" s="26"/>
      <c r="G286" s="26" t="str">
        <f t="shared" si="22"/>
        <v>624-2</v>
      </c>
      <c r="H286" s="29">
        <f>VLOOKUP($B286,番号管理シート!$B:$D,3,FALSE)</f>
        <v>0</v>
      </c>
      <c r="I286" s="30" t="s">
        <v>29</v>
      </c>
      <c r="J286" s="31" t="s">
        <v>72</v>
      </c>
      <c r="K286" s="31"/>
      <c r="L286" s="32">
        <f t="shared" si="23"/>
        <v>624</v>
      </c>
      <c r="M286" s="32" t="s">
        <v>0</v>
      </c>
      <c r="N286" s="32">
        <f t="shared" si="24"/>
        <v>2</v>
      </c>
    </row>
    <row r="287" spans="1:14" s="6" customFormat="1" ht="31.5" customHeight="1" x14ac:dyDescent="0.4">
      <c r="A287" s="6" t="str">
        <f t="shared" si="20"/>
        <v>0624-3</v>
      </c>
      <c r="B287" s="6" t="str">
        <f t="shared" si="21"/>
        <v>624-3</v>
      </c>
      <c r="C287" s="26">
        <v>624</v>
      </c>
      <c r="D287" s="27" t="s">
        <v>9</v>
      </c>
      <c r="E287" s="28">
        <v>3</v>
      </c>
      <c r="F287" s="26"/>
      <c r="G287" s="26" t="str">
        <f t="shared" si="22"/>
        <v>624-3</v>
      </c>
      <c r="H287" s="29">
        <f>VLOOKUP($B287,番号管理シート!$B:$D,3,FALSE)</f>
        <v>0</v>
      </c>
      <c r="I287" s="30" t="s">
        <v>35</v>
      </c>
      <c r="J287" s="31" t="s">
        <v>76</v>
      </c>
      <c r="K287" s="31" t="s">
        <v>326</v>
      </c>
      <c r="L287" s="32">
        <f t="shared" si="23"/>
        <v>624</v>
      </c>
      <c r="M287" s="32" t="s">
        <v>0</v>
      </c>
      <c r="N287" s="32">
        <f t="shared" si="24"/>
        <v>3</v>
      </c>
    </row>
    <row r="288" spans="1:14" s="6" customFormat="1" ht="31.5" customHeight="1" x14ac:dyDescent="0.4">
      <c r="A288" s="6" t="str">
        <f t="shared" si="20"/>
        <v>0624-4</v>
      </c>
      <c r="B288" s="6" t="str">
        <f t="shared" si="21"/>
        <v>624-4</v>
      </c>
      <c r="C288" s="26">
        <v>624</v>
      </c>
      <c r="D288" s="27" t="s">
        <v>9</v>
      </c>
      <c r="E288" s="28">
        <v>4</v>
      </c>
      <c r="F288" s="26"/>
      <c r="G288" s="26" t="str">
        <f t="shared" si="22"/>
        <v>624-4</v>
      </c>
      <c r="H288" s="29">
        <f>VLOOKUP($B288,番号管理シート!$B:$D,3,FALSE)</f>
        <v>0</v>
      </c>
      <c r="I288" s="30" t="s">
        <v>26</v>
      </c>
      <c r="J288" s="31" t="s">
        <v>73</v>
      </c>
      <c r="K288" s="31">
        <v>496920</v>
      </c>
      <c r="L288" s="32">
        <f t="shared" si="23"/>
        <v>624</v>
      </c>
      <c r="M288" s="32" t="s">
        <v>0</v>
      </c>
      <c r="N288" s="32">
        <f t="shared" si="24"/>
        <v>4</v>
      </c>
    </row>
    <row r="289" spans="1:14" s="6" customFormat="1" ht="31.5" customHeight="1" x14ac:dyDescent="0.4">
      <c r="A289" s="6" t="str">
        <f t="shared" si="20"/>
        <v>0624-5</v>
      </c>
      <c r="B289" s="6" t="str">
        <f t="shared" si="21"/>
        <v>624-5</v>
      </c>
      <c r="C289" s="26">
        <v>624</v>
      </c>
      <c r="D289" s="27" t="s">
        <v>9</v>
      </c>
      <c r="E289" s="28">
        <v>5</v>
      </c>
      <c r="F289" s="26"/>
      <c r="G289" s="26" t="str">
        <f t="shared" si="22"/>
        <v>624-5</v>
      </c>
      <c r="H289" s="29">
        <f>VLOOKUP($B289,番号管理シート!$B:$D,3,FALSE)</f>
        <v>0</v>
      </c>
      <c r="I289" s="30" t="s">
        <v>26</v>
      </c>
      <c r="J289" s="31" t="s">
        <v>73</v>
      </c>
      <c r="K289" s="31"/>
      <c r="L289" s="32">
        <f t="shared" si="23"/>
        <v>624</v>
      </c>
      <c r="M289" s="32" t="s">
        <v>0</v>
      </c>
      <c r="N289" s="32">
        <f t="shared" si="24"/>
        <v>5</v>
      </c>
    </row>
    <row r="290" spans="1:14" s="6" customFormat="1" ht="31.5" customHeight="1" x14ac:dyDescent="0.4">
      <c r="A290" s="6" t="str">
        <f t="shared" si="20"/>
        <v>0624-6</v>
      </c>
      <c r="B290" s="6" t="str">
        <f t="shared" si="21"/>
        <v>624-6</v>
      </c>
      <c r="C290" s="26">
        <v>624</v>
      </c>
      <c r="D290" s="27" t="s">
        <v>9</v>
      </c>
      <c r="E290" s="28">
        <v>6</v>
      </c>
      <c r="F290" s="26"/>
      <c r="G290" s="26" t="str">
        <f t="shared" si="22"/>
        <v>624-6</v>
      </c>
      <c r="H290" s="29">
        <f>VLOOKUP($B290,番号管理シート!$B:$D,3,FALSE)</f>
        <v>0</v>
      </c>
      <c r="I290" s="30" t="s">
        <v>25</v>
      </c>
      <c r="J290" s="31" t="s">
        <v>75</v>
      </c>
      <c r="K290" s="31"/>
      <c r="L290" s="32">
        <f t="shared" si="23"/>
        <v>624</v>
      </c>
      <c r="M290" s="32" t="s">
        <v>0</v>
      </c>
      <c r="N290" s="32">
        <f t="shared" si="24"/>
        <v>6</v>
      </c>
    </row>
    <row r="291" spans="1:14" s="6" customFormat="1" ht="31.5" customHeight="1" x14ac:dyDescent="0.4">
      <c r="A291" s="6" t="str">
        <f t="shared" si="20"/>
        <v>0624-10</v>
      </c>
      <c r="B291" s="6" t="str">
        <f t="shared" si="21"/>
        <v>624-10</v>
      </c>
      <c r="C291" s="26">
        <v>624</v>
      </c>
      <c r="D291" s="27" t="s">
        <v>9</v>
      </c>
      <c r="E291" s="28">
        <v>10</v>
      </c>
      <c r="F291" s="26"/>
      <c r="G291" s="26" t="str">
        <f t="shared" si="22"/>
        <v>624-10</v>
      </c>
      <c r="H291" s="29">
        <f>VLOOKUP($B291,番号管理シート!$B:$D,3,FALSE)</f>
        <v>0</v>
      </c>
      <c r="I291" s="30" t="s">
        <v>26</v>
      </c>
      <c r="J291" s="31" t="s">
        <v>73</v>
      </c>
      <c r="K291" s="31">
        <v>493657</v>
      </c>
      <c r="L291" s="32">
        <f t="shared" si="23"/>
        <v>624</v>
      </c>
      <c r="M291" s="32" t="s">
        <v>0</v>
      </c>
      <c r="N291" s="32">
        <f t="shared" si="24"/>
        <v>10</v>
      </c>
    </row>
    <row r="292" spans="1:14" s="6" customFormat="1" ht="31.5" customHeight="1" x14ac:dyDescent="0.4">
      <c r="A292" s="6" t="str">
        <f t="shared" si="20"/>
        <v>0625-4</v>
      </c>
      <c r="B292" s="6" t="str">
        <f t="shared" si="21"/>
        <v>625-4</v>
      </c>
      <c r="C292" s="26">
        <v>625</v>
      </c>
      <c r="D292" s="27" t="s">
        <v>9</v>
      </c>
      <c r="E292" s="28">
        <v>4</v>
      </c>
      <c r="F292" s="26"/>
      <c r="G292" s="26" t="str">
        <f t="shared" si="22"/>
        <v>625-4</v>
      </c>
      <c r="H292" s="29">
        <f>VLOOKUP($B292,番号管理シート!$B:$D,3,FALSE)</f>
        <v>0</v>
      </c>
      <c r="I292" s="30" t="s">
        <v>29</v>
      </c>
      <c r="J292" s="31" t="s">
        <v>75</v>
      </c>
      <c r="K292" s="31" t="s">
        <v>327</v>
      </c>
      <c r="L292" s="32">
        <f t="shared" si="23"/>
        <v>625</v>
      </c>
      <c r="M292" s="32" t="s">
        <v>0</v>
      </c>
      <c r="N292" s="32">
        <f t="shared" si="24"/>
        <v>4</v>
      </c>
    </row>
    <row r="293" spans="1:14" s="6" customFormat="1" ht="31.5" customHeight="1" x14ac:dyDescent="0.4">
      <c r="A293" s="6" t="str">
        <f t="shared" si="20"/>
        <v>0629-1</v>
      </c>
      <c r="B293" s="6" t="str">
        <f t="shared" si="21"/>
        <v>629-1</v>
      </c>
      <c r="C293" s="26">
        <v>629</v>
      </c>
      <c r="D293" s="27" t="s">
        <v>9</v>
      </c>
      <c r="E293" s="28">
        <v>1</v>
      </c>
      <c r="F293" s="26"/>
      <c r="G293" s="26" t="str">
        <f t="shared" si="22"/>
        <v>629-1</v>
      </c>
      <c r="H293" s="29">
        <f>VLOOKUP($B293,番号管理シート!$B:$D,3,FALSE)</f>
        <v>0</v>
      </c>
      <c r="I293" s="30" t="s">
        <v>31</v>
      </c>
      <c r="J293" s="31" t="s">
        <v>76</v>
      </c>
      <c r="K293" s="31"/>
      <c r="L293" s="32">
        <f t="shared" si="23"/>
        <v>629</v>
      </c>
      <c r="M293" s="32" t="s">
        <v>0</v>
      </c>
      <c r="N293" s="32">
        <f t="shared" si="24"/>
        <v>1</v>
      </c>
    </row>
    <row r="294" spans="1:14" s="6" customFormat="1" ht="31.5" customHeight="1" x14ac:dyDescent="0.4">
      <c r="A294" s="6" t="str">
        <f t="shared" si="20"/>
        <v>0629-2</v>
      </c>
      <c r="B294" s="6" t="str">
        <f t="shared" si="21"/>
        <v>629-2</v>
      </c>
      <c r="C294" s="26">
        <v>629</v>
      </c>
      <c r="D294" s="27" t="s">
        <v>9</v>
      </c>
      <c r="E294" s="28">
        <v>2</v>
      </c>
      <c r="F294" s="26"/>
      <c r="G294" s="26" t="str">
        <f t="shared" si="22"/>
        <v>629-2</v>
      </c>
      <c r="H294" s="29">
        <f>VLOOKUP($B294,番号管理シート!$B:$D,3,FALSE)</f>
        <v>0</v>
      </c>
      <c r="I294" s="30" t="s">
        <v>25</v>
      </c>
      <c r="J294" s="31" t="s">
        <v>79</v>
      </c>
      <c r="K294" s="31" t="s">
        <v>300</v>
      </c>
      <c r="L294" s="32">
        <f t="shared" si="23"/>
        <v>629</v>
      </c>
      <c r="M294" s="32" t="s">
        <v>0</v>
      </c>
      <c r="N294" s="32">
        <f t="shared" si="24"/>
        <v>2</v>
      </c>
    </row>
    <row r="295" spans="1:14" s="6" customFormat="1" ht="31.5" customHeight="1" x14ac:dyDescent="0.4">
      <c r="A295" s="6" t="str">
        <f t="shared" si="20"/>
        <v>0629-3</v>
      </c>
      <c r="B295" s="6" t="str">
        <f t="shared" si="21"/>
        <v>629-3</v>
      </c>
      <c r="C295" s="26">
        <v>629</v>
      </c>
      <c r="D295" s="27" t="s">
        <v>9</v>
      </c>
      <c r="E295" s="28">
        <v>3</v>
      </c>
      <c r="F295" s="26"/>
      <c r="G295" s="26" t="str">
        <f t="shared" si="22"/>
        <v>629-3</v>
      </c>
      <c r="H295" s="29">
        <f>VLOOKUP($B295,番号管理シート!$B:$D,3,FALSE)</f>
        <v>0</v>
      </c>
      <c r="I295" s="30" t="s">
        <v>47</v>
      </c>
      <c r="J295" s="31" t="s">
        <v>86</v>
      </c>
      <c r="K295" s="31" t="s">
        <v>328</v>
      </c>
      <c r="L295" s="32">
        <f t="shared" si="23"/>
        <v>629</v>
      </c>
      <c r="M295" s="32" t="s">
        <v>0</v>
      </c>
      <c r="N295" s="32">
        <f t="shared" si="24"/>
        <v>3</v>
      </c>
    </row>
    <row r="296" spans="1:14" s="6" customFormat="1" ht="31.5" customHeight="1" x14ac:dyDescent="0.4">
      <c r="A296" s="6" t="str">
        <f t="shared" si="20"/>
        <v>0629-4</v>
      </c>
      <c r="B296" s="6" t="str">
        <f t="shared" si="21"/>
        <v>629-4</v>
      </c>
      <c r="C296" s="26">
        <v>629</v>
      </c>
      <c r="D296" s="27" t="s">
        <v>9</v>
      </c>
      <c r="E296" s="28">
        <v>4</v>
      </c>
      <c r="F296" s="26"/>
      <c r="G296" s="26" t="str">
        <f t="shared" si="22"/>
        <v>629-4</v>
      </c>
      <c r="H296" s="29">
        <f>VLOOKUP($B296,番号管理シート!$B:$D,3,FALSE)</f>
        <v>0</v>
      </c>
      <c r="I296" s="30" t="s">
        <v>26</v>
      </c>
      <c r="J296" s="31" t="s">
        <v>72</v>
      </c>
      <c r="K296" s="31"/>
      <c r="L296" s="32">
        <f t="shared" si="23"/>
        <v>629</v>
      </c>
      <c r="M296" s="32" t="s">
        <v>0</v>
      </c>
      <c r="N296" s="32">
        <f t="shared" si="24"/>
        <v>4</v>
      </c>
    </row>
    <row r="297" spans="1:14" s="6" customFormat="1" ht="31.5" customHeight="1" x14ac:dyDescent="0.4">
      <c r="A297" s="6" t="str">
        <f t="shared" si="20"/>
        <v>0629-5</v>
      </c>
      <c r="B297" s="6" t="str">
        <f t="shared" si="21"/>
        <v>629-5</v>
      </c>
      <c r="C297" s="26">
        <v>629</v>
      </c>
      <c r="D297" s="27" t="s">
        <v>9</v>
      </c>
      <c r="E297" s="28">
        <v>5</v>
      </c>
      <c r="F297" s="26"/>
      <c r="G297" s="26" t="str">
        <f t="shared" si="22"/>
        <v>629-5</v>
      </c>
      <c r="H297" s="29">
        <f>VLOOKUP($B297,番号管理シート!$B:$D,3,FALSE)</f>
        <v>0</v>
      </c>
      <c r="I297" s="30" t="s">
        <v>35</v>
      </c>
      <c r="J297" s="31" t="s">
        <v>79</v>
      </c>
      <c r="K297" s="31" t="s">
        <v>329</v>
      </c>
      <c r="L297" s="32">
        <f t="shared" si="23"/>
        <v>629</v>
      </c>
      <c r="M297" s="32" t="s">
        <v>0</v>
      </c>
      <c r="N297" s="32">
        <f t="shared" si="24"/>
        <v>5</v>
      </c>
    </row>
    <row r="298" spans="1:14" s="6" customFormat="1" ht="31.5" customHeight="1" x14ac:dyDescent="0.4">
      <c r="A298" s="6" t="str">
        <f t="shared" si="20"/>
        <v>0629-6</v>
      </c>
      <c r="B298" s="6" t="str">
        <f t="shared" si="21"/>
        <v>629-6</v>
      </c>
      <c r="C298" s="26">
        <v>629</v>
      </c>
      <c r="D298" s="27" t="s">
        <v>9</v>
      </c>
      <c r="E298" s="28">
        <v>6</v>
      </c>
      <c r="F298" s="26"/>
      <c r="G298" s="26" t="str">
        <f t="shared" si="22"/>
        <v>629-6</v>
      </c>
      <c r="H298" s="29">
        <f>VLOOKUP($B298,番号管理シート!$B:$D,3,FALSE)</f>
        <v>0</v>
      </c>
      <c r="I298" s="30" t="s">
        <v>36</v>
      </c>
      <c r="J298" s="31" t="s">
        <v>72</v>
      </c>
      <c r="K298" s="31"/>
      <c r="L298" s="32">
        <f t="shared" si="23"/>
        <v>629</v>
      </c>
      <c r="M298" s="32" t="s">
        <v>0</v>
      </c>
      <c r="N298" s="32">
        <f t="shared" si="24"/>
        <v>6</v>
      </c>
    </row>
    <row r="299" spans="1:14" s="6" customFormat="1" ht="31.5" customHeight="1" x14ac:dyDescent="0.4">
      <c r="A299" s="6" t="str">
        <f t="shared" si="20"/>
        <v>0629-7</v>
      </c>
      <c r="B299" s="6" t="str">
        <f t="shared" si="21"/>
        <v>629-7</v>
      </c>
      <c r="C299" s="26">
        <v>629</v>
      </c>
      <c r="D299" s="27" t="s">
        <v>9</v>
      </c>
      <c r="E299" s="28">
        <v>7</v>
      </c>
      <c r="F299" s="35"/>
      <c r="G299" s="26" t="str">
        <f t="shared" si="22"/>
        <v>629-7</v>
      </c>
      <c r="H299" s="29">
        <f>VLOOKUP($B299,番号管理シート!$B:$D,3,FALSE)</f>
        <v>0</v>
      </c>
      <c r="I299" s="30" t="s">
        <v>31</v>
      </c>
      <c r="J299" s="31" t="s">
        <v>75</v>
      </c>
      <c r="K299" s="31" t="s">
        <v>330</v>
      </c>
      <c r="L299" s="32">
        <f t="shared" si="23"/>
        <v>629</v>
      </c>
      <c r="M299" s="32" t="s">
        <v>0</v>
      </c>
      <c r="N299" s="32">
        <f t="shared" si="24"/>
        <v>7</v>
      </c>
    </row>
    <row r="300" spans="1:14" s="6" customFormat="1" ht="31.5" customHeight="1" x14ac:dyDescent="0.4">
      <c r="A300" s="6" t="str">
        <f t="shared" si="20"/>
        <v>0629-8</v>
      </c>
      <c r="B300" s="6" t="str">
        <f t="shared" si="21"/>
        <v>629-8</v>
      </c>
      <c r="C300" s="26">
        <v>629</v>
      </c>
      <c r="D300" s="27" t="s">
        <v>9</v>
      </c>
      <c r="E300" s="28">
        <v>8</v>
      </c>
      <c r="F300" s="35"/>
      <c r="G300" s="26" t="str">
        <f t="shared" si="22"/>
        <v>629-8</v>
      </c>
      <c r="H300" s="29">
        <f>VLOOKUP($B300,番号管理シート!$B:$D,3,FALSE)</f>
        <v>0</v>
      </c>
      <c r="I300" s="30" t="s">
        <v>32</v>
      </c>
      <c r="J300" s="31" t="s">
        <v>75</v>
      </c>
      <c r="K300" s="31"/>
      <c r="L300" s="32">
        <f t="shared" si="23"/>
        <v>629</v>
      </c>
      <c r="M300" s="32" t="s">
        <v>0</v>
      </c>
      <c r="N300" s="32">
        <f t="shared" si="24"/>
        <v>8</v>
      </c>
    </row>
    <row r="301" spans="1:14" s="6" customFormat="1" ht="31.5" customHeight="1" x14ac:dyDescent="0.4">
      <c r="A301" s="6" t="str">
        <f t="shared" si="20"/>
        <v>0629-9</v>
      </c>
      <c r="B301" s="6" t="str">
        <f t="shared" si="21"/>
        <v>629-9</v>
      </c>
      <c r="C301" s="26">
        <v>629</v>
      </c>
      <c r="D301" s="27" t="s">
        <v>9</v>
      </c>
      <c r="E301" s="28">
        <v>9</v>
      </c>
      <c r="F301" s="26"/>
      <c r="G301" s="26" t="str">
        <f t="shared" si="22"/>
        <v>629-9</v>
      </c>
      <c r="H301" s="29">
        <f>VLOOKUP($B301,番号管理シート!$B:$D,3,FALSE)</f>
        <v>0</v>
      </c>
      <c r="I301" s="30" t="s">
        <v>26</v>
      </c>
      <c r="J301" s="31" t="s">
        <v>75</v>
      </c>
      <c r="K301" s="31">
        <v>474634</v>
      </c>
      <c r="L301" s="32">
        <f t="shared" si="23"/>
        <v>629</v>
      </c>
      <c r="M301" s="32" t="s">
        <v>0</v>
      </c>
      <c r="N301" s="32">
        <f t="shared" si="24"/>
        <v>9</v>
      </c>
    </row>
    <row r="302" spans="1:14" s="6" customFormat="1" ht="31.5" customHeight="1" x14ac:dyDescent="0.4">
      <c r="A302" s="6" t="str">
        <f t="shared" si="20"/>
        <v>0629-10</v>
      </c>
      <c r="B302" s="6" t="str">
        <f t="shared" si="21"/>
        <v>629-10</v>
      </c>
      <c r="C302" s="26">
        <v>629</v>
      </c>
      <c r="D302" s="27" t="s">
        <v>9</v>
      </c>
      <c r="E302" s="28">
        <v>10</v>
      </c>
      <c r="F302" s="26"/>
      <c r="G302" s="26" t="str">
        <f t="shared" si="22"/>
        <v>629-10</v>
      </c>
      <c r="H302" s="29">
        <f>VLOOKUP($B302,番号管理シート!$B:$D,3,FALSE)</f>
        <v>0</v>
      </c>
      <c r="I302" s="30" t="s">
        <v>29</v>
      </c>
      <c r="J302" s="31" t="s">
        <v>72</v>
      </c>
      <c r="K302" s="31"/>
      <c r="L302" s="32">
        <f t="shared" si="23"/>
        <v>629</v>
      </c>
      <c r="M302" s="32" t="s">
        <v>0</v>
      </c>
      <c r="N302" s="32">
        <f t="shared" si="24"/>
        <v>10</v>
      </c>
    </row>
    <row r="303" spans="1:14" s="6" customFormat="1" ht="31.5" customHeight="1" x14ac:dyDescent="0.4">
      <c r="A303" s="6" t="str">
        <f t="shared" si="20"/>
        <v>0631-1</v>
      </c>
      <c r="B303" s="6" t="str">
        <f t="shared" si="21"/>
        <v>631-1</v>
      </c>
      <c r="C303" s="26">
        <v>631</v>
      </c>
      <c r="D303" s="27" t="s">
        <v>9</v>
      </c>
      <c r="E303" s="28">
        <v>1</v>
      </c>
      <c r="F303" s="26"/>
      <c r="G303" s="26" t="str">
        <f t="shared" si="22"/>
        <v>631-1</v>
      </c>
      <c r="H303" s="29">
        <f>VLOOKUP($B303,番号管理シート!$B:$D,3,FALSE)</f>
        <v>0</v>
      </c>
      <c r="I303" s="30" t="s">
        <v>27</v>
      </c>
      <c r="J303" s="31" t="s">
        <v>83</v>
      </c>
      <c r="K303" s="31" t="s">
        <v>331</v>
      </c>
      <c r="L303" s="32">
        <f t="shared" si="23"/>
        <v>631</v>
      </c>
      <c r="M303" s="32" t="s">
        <v>0</v>
      </c>
      <c r="N303" s="32">
        <f t="shared" si="24"/>
        <v>1</v>
      </c>
    </row>
    <row r="304" spans="1:14" s="6" customFormat="1" ht="31.5" customHeight="1" x14ac:dyDescent="0.4">
      <c r="A304" s="6" t="str">
        <f t="shared" si="20"/>
        <v>0631-2</v>
      </c>
      <c r="B304" s="6" t="str">
        <f t="shared" si="21"/>
        <v>631-2</v>
      </c>
      <c r="C304" s="26">
        <v>631</v>
      </c>
      <c r="D304" s="27" t="s">
        <v>9</v>
      </c>
      <c r="E304" s="28">
        <v>2</v>
      </c>
      <c r="F304" s="26"/>
      <c r="G304" s="26" t="str">
        <f t="shared" si="22"/>
        <v>631-2</v>
      </c>
      <c r="H304" s="29">
        <f>VLOOKUP($B304,番号管理シート!$B:$D,3,FALSE)</f>
        <v>0</v>
      </c>
      <c r="I304" s="30" t="s">
        <v>27</v>
      </c>
      <c r="J304" s="31" t="s">
        <v>76</v>
      </c>
      <c r="K304" s="31" t="s">
        <v>332</v>
      </c>
      <c r="L304" s="32">
        <f t="shared" si="23"/>
        <v>631</v>
      </c>
      <c r="M304" s="32" t="s">
        <v>0</v>
      </c>
      <c r="N304" s="32">
        <f t="shared" si="24"/>
        <v>2</v>
      </c>
    </row>
    <row r="305" spans="1:14" s="6" customFormat="1" ht="31.5" customHeight="1" x14ac:dyDescent="0.4">
      <c r="A305" s="6" t="str">
        <f t="shared" si="20"/>
        <v>0631-3</v>
      </c>
      <c r="B305" s="6" t="str">
        <f t="shared" si="21"/>
        <v>631-3</v>
      </c>
      <c r="C305" s="26">
        <v>631</v>
      </c>
      <c r="D305" s="27" t="s">
        <v>9</v>
      </c>
      <c r="E305" s="28">
        <v>3</v>
      </c>
      <c r="F305" s="26"/>
      <c r="G305" s="26" t="str">
        <f t="shared" si="22"/>
        <v>631-3</v>
      </c>
      <c r="H305" s="29">
        <f>VLOOKUP($B305,番号管理シート!$B:$D,3,FALSE)</f>
        <v>0</v>
      </c>
      <c r="I305" s="30" t="s">
        <v>27</v>
      </c>
      <c r="J305" s="31" t="s">
        <v>83</v>
      </c>
      <c r="K305" s="31" t="s">
        <v>333</v>
      </c>
      <c r="L305" s="32">
        <f t="shared" si="23"/>
        <v>631</v>
      </c>
      <c r="M305" s="32" t="s">
        <v>0</v>
      </c>
      <c r="N305" s="32">
        <f t="shared" si="24"/>
        <v>3</v>
      </c>
    </row>
    <row r="306" spans="1:14" s="6" customFormat="1" ht="31.5" customHeight="1" x14ac:dyDescent="0.4">
      <c r="A306" s="6" t="str">
        <f t="shared" si="20"/>
        <v>0631-4</v>
      </c>
      <c r="B306" s="6" t="str">
        <f t="shared" si="21"/>
        <v>631-4</v>
      </c>
      <c r="C306" s="26">
        <v>631</v>
      </c>
      <c r="D306" s="27" t="s">
        <v>9</v>
      </c>
      <c r="E306" s="28">
        <v>4</v>
      </c>
      <c r="F306" s="26"/>
      <c r="G306" s="26" t="str">
        <f t="shared" si="22"/>
        <v>631-4</v>
      </c>
      <c r="H306" s="29">
        <f>VLOOKUP($B306,番号管理シート!$B:$D,3,FALSE)</f>
        <v>0</v>
      </c>
      <c r="I306" s="30" t="s">
        <v>27</v>
      </c>
      <c r="J306" s="31" t="s">
        <v>85</v>
      </c>
      <c r="K306" s="31" t="s">
        <v>334</v>
      </c>
      <c r="L306" s="32">
        <f t="shared" si="23"/>
        <v>631</v>
      </c>
      <c r="M306" s="32" t="s">
        <v>0</v>
      </c>
      <c r="N306" s="32">
        <f t="shared" si="24"/>
        <v>4</v>
      </c>
    </row>
    <row r="307" spans="1:14" s="6" customFormat="1" ht="31.5" customHeight="1" x14ac:dyDescent="0.4">
      <c r="A307" s="6" t="str">
        <f t="shared" si="20"/>
        <v>0631-5</v>
      </c>
      <c r="B307" s="6" t="str">
        <f t="shared" si="21"/>
        <v>631-5</v>
      </c>
      <c r="C307" s="26">
        <v>631</v>
      </c>
      <c r="D307" s="27" t="s">
        <v>9</v>
      </c>
      <c r="E307" s="28">
        <v>5</v>
      </c>
      <c r="F307" s="26"/>
      <c r="G307" s="26" t="str">
        <f t="shared" si="22"/>
        <v>631-5</v>
      </c>
      <c r="H307" s="29">
        <f>VLOOKUP($B307,番号管理シート!$B:$D,3,FALSE)</f>
        <v>0</v>
      </c>
      <c r="I307" s="30" t="s">
        <v>27</v>
      </c>
      <c r="J307" s="31" t="s">
        <v>85</v>
      </c>
      <c r="K307" s="31" t="s">
        <v>335</v>
      </c>
      <c r="L307" s="32">
        <f t="shared" si="23"/>
        <v>631</v>
      </c>
      <c r="M307" s="32" t="s">
        <v>0</v>
      </c>
      <c r="N307" s="32">
        <f t="shared" si="24"/>
        <v>5</v>
      </c>
    </row>
    <row r="308" spans="1:14" s="6" customFormat="1" ht="31.5" customHeight="1" x14ac:dyDescent="0.4">
      <c r="A308" s="6" t="str">
        <f t="shared" si="20"/>
        <v>0631-10</v>
      </c>
      <c r="B308" s="6" t="str">
        <f t="shared" si="21"/>
        <v>631-10</v>
      </c>
      <c r="C308" s="26">
        <v>631</v>
      </c>
      <c r="D308" s="27" t="s">
        <v>9</v>
      </c>
      <c r="E308" s="28">
        <v>10</v>
      </c>
      <c r="F308" s="26"/>
      <c r="G308" s="26" t="str">
        <f t="shared" si="22"/>
        <v>631-10</v>
      </c>
      <c r="H308" s="29">
        <f>VLOOKUP($B308,番号管理シート!$B:$D,3,FALSE)</f>
        <v>0</v>
      </c>
      <c r="I308" s="30" t="s">
        <v>28</v>
      </c>
      <c r="J308" s="31" t="s">
        <v>84</v>
      </c>
      <c r="K308" s="31" t="s">
        <v>336</v>
      </c>
      <c r="L308" s="32">
        <f t="shared" si="23"/>
        <v>631</v>
      </c>
      <c r="M308" s="32" t="s">
        <v>0</v>
      </c>
      <c r="N308" s="32">
        <f t="shared" si="24"/>
        <v>10</v>
      </c>
    </row>
    <row r="309" spans="1:14" s="6" customFormat="1" ht="31.5" customHeight="1" x14ac:dyDescent="0.4">
      <c r="A309" s="6" t="str">
        <f t="shared" si="20"/>
        <v>0633-1</v>
      </c>
      <c r="B309" s="6" t="str">
        <f t="shared" si="21"/>
        <v>633-1</v>
      </c>
      <c r="C309" s="26">
        <v>633</v>
      </c>
      <c r="D309" s="27" t="s">
        <v>9</v>
      </c>
      <c r="E309" s="28">
        <v>1</v>
      </c>
      <c r="F309" s="26"/>
      <c r="G309" s="26" t="str">
        <f t="shared" si="22"/>
        <v>633-1</v>
      </c>
      <c r="H309" s="29">
        <f>VLOOKUP($B309,番号管理シート!$B:$D,3,FALSE)</f>
        <v>0</v>
      </c>
      <c r="I309" s="30" t="s">
        <v>37</v>
      </c>
      <c r="J309" s="31" t="s">
        <v>75</v>
      </c>
      <c r="K309" s="31"/>
      <c r="L309" s="32">
        <f t="shared" si="23"/>
        <v>633</v>
      </c>
      <c r="M309" s="32" t="s">
        <v>0</v>
      </c>
      <c r="N309" s="32">
        <f t="shared" si="24"/>
        <v>1</v>
      </c>
    </row>
    <row r="310" spans="1:14" s="6" customFormat="1" ht="31.5" customHeight="1" x14ac:dyDescent="0.4">
      <c r="A310" s="6" t="str">
        <f t="shared" si="20"/>
        <v>0633-3</v>
      </c>
      <c r="B310" s="6" t="str">
        <f t="shared" si="21"/>
        <v>633-3</v>
      </c>
      <c r="C310" s="26">
        <v>633</v>
      </c>
      <c r="D310" s="27" t="s">
        <v>9</v>
      </c>
      <c r="E310" s="28">
        <v>3</v>
      </c>
      <c r="F310" s="26"/>
      <c r="G310" s="26" t="str">
        <f t="shared" si="22"/>
        <v>633-3</v>
      </c>
      <c r="H310" s="29">
        <f>VLOOKUP($B310,番号管理シート!$B:$D,3,FALSE)</f>
        <v>0</v>
      </c>
      <c r="I310" s="30" t="s">
        <v>28</v>
      </c>
      <c r="J310" s="31" t="s">
        <v>84</v>
      </c>
      <c r="K310" s="31"/>
      <c r="L310" s="32">
        <f t="shared" si="23"/>
        <v>633</v>
      </c>
      <c r="M310" s="32" t="s">
        <v>0</v>
      </c>
      <c r="N310" s="32">
        <f t="shared" si="24"/>
        <v>3</v>
      </c>
    </row>
    <row r="311" spans="1:14" s="6" customFormat="1" ht="31.5" customHeight="1" x14ac:dyDescent="0.4">
      <c r="A311" s="6" t="str">
        <f t="shared" si="20"/>
        <v>0633-4</v>
      </c>
      <c r="B311" s="6" t="str">
        <f t="shared" si="21"/>
        <v>633-4</v>
      </c>
      <c r="C311" s="26">
        <v>633</v>
      </c>
      <c r="D311" s="27" t="s">
        <v>9</v>
      </c>
      <c r="E311" s="28">
        <v>4</v>
      </c>
      <c r="F311" s="26"/>
      <c r="G311" s="26" t="str">
        <f t="shared" si="22"/>
        <v>633-4</v>
      </c>
      <c r="H311" s="29">
        <f>VLOOKUP($B311,番号管理シート!$B:$D,3,FALSE)</f>
        <v>0</v>
      </c>
      <c r="I311" s="30" t="s">
        <v>27</v>
      </c>
      <c r="J311" s="31" t="s">
        <v>75</v>
      </c>
      <c r="K311" s="31" t="s">
        <v>337</v>
      </c>
      <c r="L311" s="32">
        <f t="shared" si="23"/>
        <v>633</v>
      </c>
      <c r="M311" s="32" t="s">
        <v>0</v>
      </c>
      <c r="N311" s="32">
        <f t="shared" si="24"/>
        <v>4</v>
      </c>
    </row>
    <row r="312" spans="1:14" s="6" customFormat="1" ht="31.5" customHeight="1" x14ac:dyDescent="0.4">
      <c r="A312" s="6" t="str">
        <f t="shared" si="20"/>
        <v>0633-5</v>
      </c>
      <c r="B312" s="6" t="str">
        <f t="shared" si="21"/>
        <v>633-5</v>
      </c>
      <c r="C312" s="26">
        <v>633</v>
      </c>
      <c r="D312" s="27" t="s">
        <v>9</v>
      </c>
      <c r="E312" s="28">
        <v>5</v>
      </c>
      <c r="F312" s="26"/>
      <c r="G312" s="26" t="str">
        <f t="shared" si="22"/>
        <v>633-5</v>
      </c>
      <c r="H312" s="29">
        <f>VLOOKUP($B312,番号管理シート!$B:$D,3,FALSE)</f>
        <v>0</v>
      </c>
      <c r="I312" s="30" t="s">
        <v>27</v>
      </c>
      <c r="J312" s="31" t="s">
        <v>75</v>
      </c>
      <c r="K312" s="31"/>
      <c r="L312" s="32">
        <f t="shared" si="23"/>
        <v>633</v>
      </c>
      <c r="M312" s="32" t="s">
        <v>0</v>
      </c>
      <c r="N312" s="32">
        <f t="shared" si="24"/>
        <v>5</v>
      </c>
    </row>
    <row r="313" spans="1:14" s="6" customFormat="1" ht="31.5" customHeight="1" x14ac:dyDescent="0.4">
      <c r="A313" s="6" t="str">
        <f t="shared" si="20"/>
        <v>0633-6</v>
      </c>
      <c r="B313" s="6" t="str">
        <f t="shared" si="21"/>
        <v>633-6</v>
      </c>
      <c r="C313" s="26">
        <v>633</v>
      </c>
      <c r="D313" s="27" t="s">
        <v>9</v>
      </c>
      <c r="E313" s="28">
        <v>6</v>
      </c>
      <c r="F313" s="26"/>
      <c r="G313" s="26" t="str">
        <f t="shared" si="22"/>
        <v>633-6</v>
      </c>
      <c r="H313" s="29">
        <f>VLOOKUP($B313,番号管理シート!$B:$D,3,FALSE)</f>
        <v>0</v>
      </c>
      <c r="I313" s="30" t="s">
        <v>35</v>
      </c>
      <c r="J313" s="31" t="s">
        <v>76</v>
      </c>
      <c r="K313" s="31"/>
      <c r="L313" s="32">
        <f t="shared" si="23"/>
        <v>633</v>
      </c>
      <c r="M313" s="32" t="s">
        <v>0</v>
      </c>
      <c r="N313" s="32">
        <f t="shared" si="24"/>
        <v>6</v>
      </c>
    </row>
    <row r="314" spans="1:14" s="6" customFormat="1" ht="31.5" customHeight="1" x14ac:dyDescent="0.4">
      <c r="A314" s="6" t="str">
        <f t="shared" si="20"/>
        <v>0633-7</v>
      </c>
      <c r="B314" s="6" t="str">
        <f t="shared" si="21"/>
        <v>633-7</v>
      </c>
      <c r="C314" s="26">
        <v>633</v>
      </c>
      <c r="D314" s="27" t="s">
        <v>9</v>
      </c>
      <c r="E314" s="28">
        <v>7</v>
      </c>
      <c r="F314" s="26"/>
      <c r="G314" s="26" t="str">
        <f t="shared" si="22"/>
        <v>633-7</v>
      </c>
      <c r="H314" s="29">
        <f>VLOOKUP($B314,番号管理シート!$B:$D,3,FALSE)</f>
        <v>0</v>
      </c>
      <c r="I314" s="30" t="s">
        <v>37</v>
      </c>
      <c r="J314" s="31" t="s">
        <v>75</v>
      </c>
      <c r="K314" s="31"/>
      <c r="L314" s="32">
        <f t="shared" si="23"/>
        <v>633</v>
      </c>
      <c r="M314" s="32" t="s">
        <v>0</v>
      </c>
      <c r="N314" s="32">
        <f t="shared" si="24"/>
        <v>7</v>
      </c>
    </row>
    <row r="315" spans="1:14" s="6" customFormat="1" ht="31.5" customHeight="1" x14ac:dyDescent="0.4">
      <c r="A315" s="6" t="str">
        <f t="shared" si="20"/>
        <v>0633-8</v>
      </c>
      <c r="B315" s="6" t="str">
        <f t="shared" si="21"/>
        <v>633-8</v>
      </c>
      <c r="C315" s="26">
        <v>633</v>
      </c>
      <c r="D315" s="27" t="s">
        <v>9</v>
      </c>
      <c r="E315" s="28">
        <v>8</v>
      </c>
      <c r="F315" s="26"/>
      <c r="G315" s="26" t="str">
        <f t="shared" si="22"/>
        <v>633-8</v>
      </c>
      <c r="H315" s="29">
        <f>VLOOKUP($B315,番号管理シート!$B:$D,3,FALSE)</f>
        <v>0</v>
      </c>
      <c r="I315" s="30" t="s">
        <v>27</v>
      </c>
      <c r="J315" s="31" t="s">
        <v>75</v>
      </c>
      <c r="K315" s="31"/>
      <c r="L315" s="32">
        <f t="shared" si="23"/>
        <v>633</v>
      </c>
      <c r="M315" s="32" t="s">
        <v>0</v>
      </c>
      <c r="N315" s="32">
        <f t="shared" si="24"/>
        <v>8</v>
      </c>
    </row>
    <row r="316" spans="1:14" s="6" customFormat="1" ht="31.5" customHeight="1" x14ac:dyDescent="0.4">
      <c r="A316" s="6" t="str">
        <f t="shared" si="20"/>
        <v>0633-9</v>
      </c>
      <c r="B316" s="6" t="str">
        <f t="shared" si="21"/>
        <v>633-9</v>
      </c>
      <c r="C316" s="26">
        <v>633</v>
      </c>
      <c r="D316" s="27" t="s">
        <v>9</v>
      </c>
      <c r="E316" s="28">
        <v>9</v>
      </c>
      <c r="F316" s="26"/>
      <c r="G316" s="26" t="str">
        <f t="shared" si="22"/>
        <v>633-9</v>
      </c>
      <c r="H316" s="29">
        <f>VLOOKUP($B316,番号管理シート!$B:$D,3,FALSE)</f>
        <v>0</v>
      </c>
      <c r="I316" s="30" t="s">
        <v>34</v>
      </c>
      <c r="J316" s="31" t="s">
        <v>79</v>
      </c>
      <c r="K316" s="31"/>
      <c r="L316" s="32">
        <f t="shared" si="23"/>
        <v>633</v>
      </c>
      <c r="M316" s="32" t="s">
        <v>0</v>
      </c>
      <c r="N316" s="32">
        <f t="shared" si="24"/>
        <v>9</v>
      </c>
    </row>
    <row r="317" spans="1:14" s="6" customFormat="1" ht="31.5" customHeight="1" x14ac:dyDescent="0.4">
      <c r="A317" s="6" t="str">
        <f t="shared" si="20"/>
        <v>0636-1</v>
      </c>
      <c r="B317" s="6" t="str">
        <f t="shared" si="21"/>
        <v>636-1</v>
      </c>
      <c r="C317" s="26">
        <v>636</v>
      </c>
      <c r="D317" s="27" t="s">
        <v>9</v>
      </c>
      <c r="E317" s="28">
        <v>1</v>
      </c>
      <c r="F317" s="26"/>
      <c r="G317" s="26" t="str">
        <f t="shared" si="22"/>
        <v>636-1</v>
      </c>
      <c r="H317" s="29">
        <f>VLOOKUP($B317,番号管理シート!$B:$D,3,FALSE)</f>
        <v>0</v>
      </c>
      <c r="I317" s="30" t="s">
        <v>31</v>
      </c>
      <c r="J317" s="31" t="s">
        <v>86</v>
      </c>
      <c r="K317" s="31"/>
      <c r="L317" s="32">
        <f t="shared" si="23"/>
        <v>636</v>
      </c>
      <c r="M317" s="32" t="s">
        <v>0</v>
      </c>
      <c r="N317" s="32">
        <f t="shared" si="24"/>
        <v>1</v>
      </c>
    </row>
    <row r="318" spans="1:14" s="6" customFormat="1" ht="31.5" customHeight="1" x14ac:dyDescent="0.4">
      <c r="A318" s="6" t="str">
        <f t="shared" si="20"/>
        <v>0636-2</v>
      </c>
      <c r="B318" s="6" t="str">
        <f t="shared" si="21"/>
        <v>636-2</v>
      </c>
      <c r="C318" s="26">
        <v>636</v>
      </c>
      <c r="D318" s="27" t="s">
        <v>9</v>
      </c>
      <c r="E318" s="28">
        <v>2</v>
      </c>
      <c r="F318" s="26"/>
      <c r="G318" s="26" t="str">
        <f t="shared" si="22"/>
        <v>636-2</v>
      </c>
      <c r="H318" s="29">
        <f>VLOOKUP($B318,番号管理シート!$B:$D,3,FALSE)</f>
        <v>0</v>
      </c>
      <c r="I318" s="30" t="s">
        <v>31</v>
      </c>
      <c r="J318" s="31" t="s">
        <v>84</v>
      </c>
      <c r="K318" s="31"/>
      <c r="L318" s="32">
        <f t="shared" si="23"/>
        <v>636</v>
      </c>
      <c r="M318" s="32" t="s">
        <v>0</v>
      </c>
      <c r="N318" s="32">
        <f t="shared" si="24"/>
        <v>2</v>
      </c>
    </row>
    <row r="319" spans="1:14" s="6" customFormat="1" ht="31.5" customHeight="1" x14ac:dyDescent="0.4">
      <c r="A319" s="6" t="str">
        <f t="shared" si="20"/>
        <v>0636-3</v>
      </c>
      <c r="B319" s="6" t="str">
        <f t="shared" si="21"/>
        <v>636-3</v>
      </c>
      <c r="C319" s="26">
        <v>636</v>
      </c>
      <c r="D319" s="27" t="s">
        <v>9</v>
      </c>
      <c r="E319" s="28">
        <v>3</v>
      </c>
      <c r="F319" s="26"/>
      <c r="G319" s="26" t="str">
        <f t="shared" si="22"/>
        <v>636-3</v>
      </c>
      <c r="H319" s="29">
        <f>VLOOKUP($B319,番号管理シート!$B:$D,3,FALSE)</f>
        <v>0</v>
      </c>
      <c r="I319" s="30" t="s">
        <v>31</v>
      </c>
      <c r="J319" s="31" t="s">
        <v>84</v>
      </c>
      <c r="K319" s="31"/>
      <c r="L319" s="32">
        <f t="shared" si="23"/>
        <v>636</v>
      </c>
      <c r="M319" s="32" t="s">
        <v>0</v>
      </c>
      <c r="N319" s="32">
        <f t="shared" si="24"/>
        <v>3</v>
      </c>
    </row>
    <row r="320" spans="1:14" s="6" customFormat="1" ht="31.5" customHeight="1" x14ac:dyDescent="0.4">
      <c r="A320" s="6" t="str">
        <f t="shared" si="20"/>
        <v>0636-4</v>
      </c>
      <c r="B320" s="6" t="str">
        <f t="shared" si="21"/>
        <v>636-4</v>
      </c>
      <c r="C320" s="26">
        <v>636</v>
      </c>
      <c r="D320" s="27" t="s">
        <v>9</v>
      </c>
      <c r="E320" s="28">
        <v>4</v>
      </c>
      <c r="F320" s="26"/>
      <c r="G320" s="26" t="str">
        <f t="shared" si="22"/>
        <v>636-4</v>
      </c>
      <c r="H320" s="29">
        <f>VLOOKUP($B320,番号管理シート!$B:$D,3,FALSE)</f>
        <v>0</v>
      </c>
      <c r="I320" s="30" t="s">
        <v>25</v>
      </c>
      <c r="J320" s="31" t="s">
        <v>84</v>
      </c>
      <c r="K320" s="31" t="s">
        <v>338</v>
      </c>
      <c r="L320" s="32">
        <f t="shared" si="23"/>
        <v>636</v>
      </c>
      <c r="M320" s="32" t="s">
        <v>0</v>
      </c>
      <c r="N320" s="32">
        <f t="shared" si="24"/>
        <v>4</v>
      </c>
    </row>
    <row r="321" spans="1:14" s="6" customFormat="1" ht="31.5" customHeight="1" x14ac:dyDescent="0.4">
      <c r="A321" s="6" t="str">
        <f t="shared" si="20"/>
        <v>0636-5</v>
      </c>
      <c r="B321" s="6" t="str">
        <f t="shared" si="21"/>
        <v>636-5</v>
      </c>
      <c r="C321" s="26">
        <v>636</v>
      </c>
      <c r="D321" s="27" t="s">
        <v>9</v>
      </c>
      <c r="E321" s="28">
        <v>5</v>
      </c>
      <c r="F321" s="26"/>
      <c r="G321" s="26" t="str">
        <f t="shared" si="22"/>
        <v>636-5</v>
      </c>
      <c r="H321" s="29">
        <f>VLOOKUP($B321,番号管理シート!$B:$D,3,FALSE)</f>
        <v>0</v>
      </c>
      <c r="I321" s="30" t="s">
        <v>31</v>
      </c>
      <c r="J321" s="31" t="s">
        <v>84</v>
      </c>
      <c r="K321" s="31"/>
      <c r="L321" s="32">
        <f t="shared" si="23"/>
        <v>636</v>
      </c>
      <c r="M321" s="32" t="s">
        <v>0</v>
      </c>
      <c r="N321" s="32">
        <f t="shared" si="24"/>
        <v>5</v>
      </c>
    </row>
    <row r="322" spans="1:14" s="6" customFormat="1" ht="31.5" customHeight="1" x14ac:dyDescent="0.4">
      <c r="A322" s="6" t="str">
        <f t="shared" si="20"/>
        <v>0639-2</v>
      </c>
      <c r="B322" s="6" t="str">
        <f t="shared" si="21"/>
        <v>639-2</v>
      </c>
      <c r="C322" s="26">
        <v>639</v>
      </c>
      <c r="D322" s="27" t="s">
        <v>9</v>
      </c>
      <c r="E322" s="28">
        <v>2</v>
      </c>
      <c r="F322" s="26"/>
      <c r="G322" s="26" t="str">
        <f t="shared" si="22"/>
        <v>639-2</v>
      </c>
      <c r="H322" s="29">
        <f>VLOOKUP($B322,番号管理シート!$B:$D,3,FALSE)</f>
        <v>0</v>
      </c>
      <c r="I322" s="30" t="s">
        <v>28</v>
      </c>
      <c r="J322" s="31" t="s">
        <v>78</v>
      </c>
      <c r="K322" s="31"/>
      <c r="L322" s="32">
        <f t="shared" si="23"/>
        <v>639</v>
      </c>
      <c r="M322" s="32" t="s">
        <v>0</v>
      </c>
      <c r="N322" s="32">
        <f t="shared" si="24"/>
        <v>2</v>
      </c>
    </row>
    <row r="323" spans="1:14" s="6" customFormat="1" ht="31.5" customHeight="1" x14ac:dyDescent="0.4">
      <c r="A323" s="6" t="str">
        <f t="shared" si="20"/>
        <v>0639-4</v>
      </c>
      <c r="B323" s="6" t="str">
        <f t="shared" si="21"/>
        <v>639-4</v>
      </c>
      <c r="C323" s="26">
        <v>639</v>
      </c>
      <c r="D323" s="27" t="s">
        <v>9</v>
      </c>
      <c r="E323" s="28">
        <v>4</v>
      </c>
      <c r="F323" s="26"/>
      <c r="G323" s="26" t="str">
        <f t="shared" si="22"/>
        <v>639-4</v>
      </c>
      <c r="H323" s="29">
        <f>VLOOKUP($B323,番号管理シート!$B:$D,3,FALSE)</f>
        <v>0</v>
      </c>
      <c r="I323" s="30" t="s">
        <v>31</v>
      </c>
      <c r="J323" s="31" t="s">
        <v>73</v>
      </c>
      <c r="K323" s="31"/>
      <c r="L323" s="32">
        <f t="shared" si="23"/>
        <v>639</v>
      </c>
      <c r="M323" s="32" t="s">
        <v>0</v>
      </c>
      <c r="N323" s="32">
        <f t="shared" si="24"/>
        <v>4</v>
      </c>
    </row>
    <row r="324" spans="1:14" s="6" customFormat="1" ht="31.5" customHeight="1" x14ac:dyDescent="0.4">
      <c r="A324" s="6" t="str">
        <f t="shared" si="20"/>
        <v>0639-6</v>
      </c>
      <c r="B324" s="6" t="str">
        <f t="shared" si="21"/>
        <v>639-6</v>
      </c>
      <c r="C324" s="26">
        <v>639</v>
      </c>
      <c r="D324" s="27" t="s">
        <v>9</v>
      </c>
      <c r="E324" s="28">
        <v>6</v>
      </c>
      <c r="F324" s="26"/>
      <c r="G324" s="26" t="str">
        <f t="shared" si="22"/>
        <v>639-6</v>
      </c>
      <c r="H324" s="29">
        <f>VLOOKUP($B324,番号管理シート!$B:$D,3,FALSE)</f>
        <v>0</v>
      </c>
      <c r="I324" s="30" t="s">
        <v>26</v>
      </c>
      <c r="J324" s="31" t="s">
        <v>72</v>
      </c>
      <c r="K324" s="31">
        <v>788771</v>
      </c>
      <c r="L324" s="32">
        <f t="shared" si="23"/>
        <v>639</v>
      </c>
      <c r="M324" s="32" t="s">
        <v>0</v>
      </c>
      <c r="N324" s="32">
        <f t="shared" si="24"/>
        <v>6</v>
      </c>
    </row>
    <row r="325" spans="1:14" s="6" customFormat="1" ht="31.5" customHeight="1" x14ac:dyDescent="0.4">
      <c r="A325" s="6" t="str">
        <f t="shared" si="20"/>
        <v>0639-7</v>
      </c>
      <c r="B325" s="6" t="str">
        <f t="shared" si="21"/>
        <v>639-7</v>
      </c>
      <c r="C325" s="26">
        <v>639</v>
      </c>
      <c r="D325" s="27" t="s">
        <v>9</v>
      </c>
      <c r="E325" s="28">
        <v>7</v>
      </c>
      <c r="F325" s="26"/>
      <c r="G325" s="26" t="str">
        <f t="shared" si="22"/>
        <v>639-7</v>
      </c>
      <c r="H325" s="29">
        <f>VLOOKUP($B325,番号管理シート!$B:$D,3,FALSE)</f>
        <v>0</v>
      </c>
      <c r="I325" s="30" t="s">
        <v>28</v>
      </c>
      <c r="J325" s="31" t="s">
        <v>82</v>
      </c>
      <c r="K325" s="31"/>
      <c r="L325" s="32">
        <f t="shared" si="23"/>
        <v>639</v>
      </c>
      <c r="M325" s="32" t="s">
        <v>0</v>
      </c>
      <c r="N325" s="32">
        <f t="shared" si="24"/>
        <v>7</v>
      </c>
    </row>
    <row r="326" spans="1:14" s="6" customFormat="1" ht="31.5" customHeight="1" x14ac:dyDescent="0.4">
      <c r="A326" s="6" t="str">
        <f t="shared" ref="A326:A389" si="25">$C$3&amp;B326</f>
        <v>0639-8</v>
      </c>
      <c r="B326" s="6" t="str">
        <f t="shared" ref="B326:B389" si="26">C326&amp;-E326</f>
        <v>639-8</v>
      </c>
      <c r="C326" s="26">
        <v>639</v>
      </c>
      <c r="D326" s="27" t="s">
        <v>9</v>
      </c>
      <c r="E326" s="28">
        <v>8</v>
      </c>
      <c r="F326" s="26"/>
      <c r="G326" s="26" t="str">
        <f t="shared" ref="G326:G389" si="27">C326&amp;-E326</f>
        <v>639-8</v>
      </c>
      <c r="H326" s="29">
        <f>VLOOKUP($B326,番号管理シート!$B:$D,3,FALSE)</f>
        <v>0</v>
      </c>
      <c r="I326" s="30" t="s">
        <v>30</v>
      </c>
      <c r="J326" s="31" t="s">
        <v>73</v>
      </c>
      <c r="K326" s="31"/>
      <c r="L326" s="32">
        <f t="shared" ref="L326:L389" si="28">C326</f>
        <v>639</v>
      </c>
      <c r="M326" s="32" t="s">
        <v>0</v>
      </c>
      <c r="N326" s="32">
        <f t="shared" ref="N326:N389" si="29">E326</f>
        <v>8</v>
      </c>
    </row>
    <row r="327" spans="1:14" s="6" customFormat="1" ht="31.5" customHeight="1" x14ac:dyDescent="0.4">
      <c r="A327" s="6" t="str">
        <f t="shared" si="25"/>
        <v>0639-9</v>
      </c>
      <c r="B327" s="6" t="str">
        <f t="shared" si="26"/>
        <v>639-9</v>
      </c>
      <c r="C327" s="26">
        <v>639</v>
      </c>
      <c r="D327" s="27" t="s">
        <v>9</v>
      </c>
      <c r="E327" s="28">
        <v>9</v>
      </c>
      <c r="F327" s="26"/>
      <c r="G327" s="26" t="str">
        <f t="shared" si="27"/>
        <v>639-9</v>
      </c>
      <c r="H327" s="29">
        <f>VLOOKUP($B327,番号管理シート!$B:$D,3,FALSE)</f>
        <v>0</v>
      </c>
      <c r="I327" s="30" t="s">
        <v>32</v>
      </c>
      <c r="J327" s="31" t="s">
        <v>72</v>
      </c>
      <c r="K327" s="31"/>
      <c r="L327" s="32">
        <f t="shared" si="28"/>
        <v>639</v>
      </c>
      <c r="M327" s="32" t="s">
        <v>0</v>
      </c>
      <c r="N327" s="32">
        <f t="shared" si="29"/>
        <v>9</v>
      </c>
    </row>
    <row r="328" spans="1:14" s="6" customFormat="1" ht="31.5" customHeight="1" x14ac:dyDescent="0.4">
      <c r="A328" s="6" t="str">
        <f t="shared" si="25"/>
        <v>0639-10</v>
      </c>
      <c r="B328" s="6" t="str">
        <f t="shared" si="26"/>
        <v>639-10</v>
      </c>
      <c r="C328" s="26">
        <v>639</v>
      </c>
      <c r="D328" s="27" t="s">
        <v>9</v>
      </c>
      <c r="E328" s="28">
        <v>10</v>
      </c>
      <c r="F328" s="26"/>
      <c r="G328" s="26" t="str">
        <f t="shared" si="27"/>
        <v>639-10</v>
      </c>
      <c r="H328" s="29">
        <f>VLOOKUP($B328,番号管理シート!$B:$D,3,FALSE)</f>
        <v>0</v>
      </c>
      <c r="I328" s="30" t="s">
        <v>37</v>
      </c>
      <c r="J328" s="31" t="s">
        <v>75</v>
      </c>
      <c r="K328" s="31"/>
      <c r="L328" s="32">
        <f t="shared" si="28"/>
        <v>639</v>
      </c>
      <c r="M328" s="32" t="s">
        <v>0</v>
      </c>
      <c r="N328" s="32">
        <f t="shared" si="29"/>
        <v>10</v>
      </c>
    </row>
    <row r="329" spans="1:14" s="6" customFormat="1" ht="31.5" customHeight="1" x14ac:dyDescent="0.4">
      <c r="A329" s="6" t="str">
        <f t="shared" si="25"/>
        <v>0642-4</v>
      </c>
      <c r="B329" s="6" t="str">
        <f t="shared" si="26"/>
        <v>642-4</v>
      </c>
      <c r="C329" s="26">
        <v>642</v>
      </c>
      <c r="D329" s="27" t="s">
        <v>9</v>
      </c>
      <c r="E329" s="28">
        <v>4</v>
      </c>
      <c r="F329" s="26"/>
      <c r="G329" s="26" t="str">
        <f t="shared" si="27"/>
        <v>642-4</v>
      </c>
      <c r="H329" s="29">
        <f>VLOOKUP($B329,番号管理シート!$B:$D,3,FALSE)</f>
        <v>0</v>
      </c>
      <c r="I329" s="30" t="s">
        <v>59</v>
      </c>
      <c r="J329" s="31" t="s">
        <v>76</v>
      </c>
      <c r="K329" s="31" t="s">
        <v>339</v>
      </c>
      <c r="L329" s="32">
        <f t="shared" si="28"/>
        <v>642</v>
      </c>
      <c r="M329" s="32" t="s">
        <v>0</v>
      </c>
      <c r="N329" s="32">
        <f t="shared" si="29"/>
        <v>4</v>
      </c>
    </row>
    <row r="330" spans="1:14" s="6" customFormat="1" ht="31.5" customHeight="1" x14ac:dyDescent="0.4">
      <c r="A330" s="6" t="str">
        <f t="shared" si="25"/>
        <v>0642-5</v>
      </c>
      <c r="B330" s="6" t="str">
        <f t="shared" si="26"/>
        <v>642-5</v>
      </c>
      <c r="C330" s="26">
        <v>642</v>
      </c>
      <c r="D330" s="27" t="s">
        <v>9</v>
      </c>
      <c r="E330" s="28">
        <v>5</v>
      </c>
      <c r="F330" s="26"/>
      <c r="G330" s="26" t="str">
        <f t="shared" si="27"/>
        <v>642-5</v>
      </c>
      <c r="H330" s="29">
        <f>VLOOKUP($B330,番号管理シート!$B:$D,3,FALSE)</f>
        <v>0</v>
      </c>
      <c r="I330" s="30" t="s">
        <v>31</v>
      </c>
      <c r="J330" s="31" t="s">
        <v>82</v>
      </c>
      <c r="K330" s="31" t="s">
        <v>340</v>
      </c>
      <c r="L330" s="32">
        <f t="shared" si="28"/>
        <v>642</v>
      </c>
      <c r="M330" s="32" t="s">
        <v>0</v>
      </c>
      <c r="N330" s="32">
        <f t="shared" si="29"/>
        <v>5</v>
      </c>
    </row>
    <row r="331" spans="1:14" s="6" customFormat="1" ht="31.5" customHeight="1" x14ac:dyDescent="0.4">
      <c r="A331" s="6" t="str">
        <f t="shared" si="25"/>
        <v>0642-6</v>
      </c>
      <c r="B331" s="6" t="str">
        <f t="shared" si="26"/>
        <v>642-6</v>
      </c>
      <c r="C331" s="26">
        <v>642</v>
      </c>
      <c r="D331" s="27" t="s">
        <v>9</v>
      </c>
      <c r="E331" s="28">
        <v>6</v>
      </c>
      <c r="F331" s="26"/>
      <c r="G331" s="26" t="str">
        <f t="shared" si="27"/>
        <v>642-6</v>
      </c>
      <c r="H331" s="29">
        <f>VLOOKUP($B331,番号管理シート!$B:$D,3,FALSE)</f>
        <v>0</v>
      </c>
      <c r="I331" s="30" t="s">
        <v>33</v>
      </c>
      <c r="J331" s="31" t="s">
        <v>74</v>
      </c>
      <c r="K331" s="31" t="s">
        <v>341</v>
      </c>
      <c r="L331" s="32">
        <f t="shared" si="28"/>
        <v>642</v>
      </c>
      <c r="M331" s="32" t="s">
        <v>0</v>
      </c>
      <c r="N331" s="32">
        <f t="shared" si="29"/>
        <v>6</v>
      </c>
    </row>
    <row r="332" spans="1:14" s="6" customFormat="1" ht="31.5" customHeight="1" x14ac:dyDescent="0.4">
      <c r="A332" s="6" t="str">
        <f t="shared" si="25"/>
        <v>0642-7</v>
      </c>
      <c r="B332" s="6" t="str">
        <f t="shared" si="26"/>
        <v>642-7</v>
      </c>
      <c r="C332" s="26">
        <v>642</v>
      </c>
      <c r="D332" s="27" t="s">
        <v>9</v>
      </c>
      <c r="E332" s="28">
        <v>7</v>
      </c>
      <c r="F332" s="26"/>
      <c r="G332" s="26" t="str">
        <f t="shared" si="27"/>
        <v>642-7</v>
      </c>
      <c r="H332" s="29">
        <f>VLOOKUP($B332,番号管理シート!$B:$D,3,FALSE)</f>
        <v>0</v>
      </c>
      <c r="I332" s="30" t="s">
        <v>33</v>
      </c>
      <c r="J332" s="31" t="s">
        <v>78</v>
      </c>
      <c r="K332" s="31" t="s">
        <v>342</v>
      </c>
      <c r="L332" s="32">
        <f t="shared" si="28"/>
        <v>642</v>
      </c>
      <c r="M332" s="32" t="s">
        <v>0</v>
      </c>
      <c r="N332" s="32">
        <f t="shared" si="29"/>
        <v>7</v>
      </c>
    </row>
    <row r="333" spans="1:14" s="6" customFormat="1" ht="31.5" customHeight="1" x14ac:dyDescent="0.4">
      <c r="A333" s="6" t="str">
        <f t="shared" si="25"/>
        <v>0642-8</v>
      </c>
      <c r="B333" s="6" t="str">
        <f t="shared" si="26"/>
        <v>642-8</v>
      </c>
      <c r="C333" s="26">
        <v>642</v>
      </c>
      <c r="D333" s="27" t="s">
        <v>9</v>
      </c>
      <c r="E333" s="28">
        <v>8</v>
      </c>
      <c r="F333" s="26"/>
      <c r="G333" s="26" t="str">
        <f t="shared" si="27"/>
        <v>642-8</v>
      </c>
      <c r="H333" s="29">
        <f>VLOOKUP($B333,番号管理シート!$B:$D,3,FALSE)</f>
        <v>0</v>
      </c>
      <c r="I333" s="30" t="s">
        <v>31</v>
      </c>
      <c r="J333" s="31" t="s">
        <v>82</v>
      </c>
      <c r="K333" s="31" t="s">
        <v>343</v>
      </c>
      <c r="L333" s="32">
        <f t="shared" si="28"/>
        <v>642</v>
      </c>
      <c r="M333" s="32" t="s">
        <v>0</v>
      </c>
      <c r="N333" s="32">
        <f t="shared" si="29"/>
        <v>8</v>
      </c>
    </row>
    <row r="334" spans="1:14" s="6" customFormat="1" ht="31.5" customHeight="1" x14ac:dyDescent="0.4">
      <c r="A334" s="6" t="str">
        <f t="shared" si="25"/>
        <v>0642-10</v>
      </c>
      <c r="B334" s="6" t="str">
        <f t="shared" si="26"/>
        <v>642-10</v>
      </c>
      <c r="C334" s="26">
        <v>642</v>
      </c>
      <c r="D334" s="27" t="s">
        <v>9</v>
      </c>
      <c r="E334" s="28">
        <v>10</v>
      </c>
      <c r="F334" s="26"/>
      <c r="G334" s="26" t="str">
        <f t="shared" si="27"/>
        <v>642-10</v>
      </c>
      <c r="H334" s="29">
        <f>VLOOKUP($B334,番号管理シート!$B:$D,3,FALSE)</f>
        <v>0</v>
      </c>
      <c r="I334" s="30" t="s">
        <v>33</v>
      </c>
      <c r="J334" s="31" t="s">
        <v>78</v>
      </c>
      <c r="K334" s="31" t="s">
        <v>344</v>
      </c>
      <c r="L334" s="32">
        <f t="shared" si="28"/>
        <v>642</v>
      </c>
      <c r="M334" s="32" t="s">
        <v>0</v>
      </c>
      <c r="N334" s="32">
        <f t="shared" si="29"/>
        <v>10</v>
      </c>
    </row>
    <row r="335" spans="1:14" s="6" customFormat="1" ht="31.5" customHeight="1" x14ac:dyDescent="0.4">
      <c r="A335" s="6" t="str">
        <f t="shared" si="25"/>
        <v>0643-3</v>
      </c>
      <c r="B335" s="6" t="str">
        <f t="shared" si="26"/>
        <v>643-3</v>
      </c>
      <c r="C335" s="26">
        <v>643</v>
      </c>
      <c r="D335" s="27" t="s">
        <v>9</v>
      </c>
      <c r="E335" s="28">
        <v>3</v>
      </c>
      <c r="F335" s="26"/>
      <c r="G335" s="26" t="str">
        <f t="shared" si="27"/>
        <v>643-3</v>
      </c>
      <c r="H335" s="29">
        <f>VLOOKUP($B335,番号管理シート!$B:$D,3,FALSE)</f>
        <v>0</v>
      </c>
      <c r="I335" s="30" t="s">
        <v>28</v>
      </c>
      <c r="J335" s="31" t="s">
        <v>81</v>
      </c>
      <c r="K335" s="31"/>
      <c r="L335" s="32">
        <f t="shared" si="28"/>
        <v>643</v>
      </c>
      <c r="M335" s="32" t="s">
        <v>0</v>
      </c>
      <c r="N335" s="32">
        <f t="shared" si="29"/>
        <v>3</v>
      </c>
    </row>
    <row r="336" spans="1:14" s="6" customFormat="1" ht="31.5" customHeight="1" x14ac:dyDescent="0.4">
      <c r="A336" s="6" t="str">
        <f t="shared" si="25"/>
        <v>0643-4</v>
      </c>
      <c r="B336" s="6" t="str">
        <f t="shared" si="26"/>
        <v>643-4</v>
      </c>
      <c r="C336" s="26">
        <v>643</v>
      </c>
      <c r="D336" s="27" t="s">
        <v>9</v>
      </c>
      <c r="E336" s="28">
        <v>4</v>
      </c>
      <c r="F336" s="26"/>
      <c r="G336" s="26" t="str">
        <f t="shared" si="27"/>
        <v>643-4</v>
      </c>
      <c r="H336" s="29">
        <f>VLOOKUP($B336,番号管理シート!$B:$D,3,FALSE)</f>
        <v>0</v>
      </c>
      <c r="I336" s="30" t="s">
        <v>35</v>
      </c>
      <c r="J336" s="31" t="s">
        <v>79</v>
      </c>
      <c r="K336" s="31"/>
      <c r="L336" s="32">
        <f t="shared" si="28"/>
        <v>643</v>
      </c>
      <c r="M336" s="32" t="s">
        <v>0</v>
      </c>
      <c r="N336" s="32">
        <f t="shared" si="29"/>
        <v>4</v>
      </c>
    </row>
    <row r="337" spans="1:14" s="6" customFormat="1" ht="31.5" customHeight="1" x14ac:dyDescent="0.4">
      <c r="A337" s="6" t="str">
        <f t="shared" si="25"/>
        <v>0643-5</v>
      </c>
      <c r="B337" s="6" t="str">
        <f t="shared" si="26"/>
        <v>643-5</v>
      </c>
      <c r="C337" s="26">
        <v>643</v>
      </c>
      <c r="D337" s="27" t="s">
        <v>9</v>
      </c>
      <c r="E337" s="28">
        <v>5</v>
      </c>
      <c r="F337" s="26"/>
      <c r="G337" s="26" t="str">
        <f t="shared" si="27"/>
        <v>643-5</v>
      </c>
      <c r="H337" s="29">
        <f>VLOOKUP($B337,番号管理シート!$B:$D,3,FALSE)</f>
        <v>0</v>
      </c>
      <c r="I337" s="30" t="s">
        <v>30</v>
      </c>
      <c r="J337" s="31" t="s">
        <v>79</v>
      </c>
      <c r="K337" s="31"/>
      <c r="L337" s="32">
        <f t="shared" si="28"/>
        <v>643</v>
      </c>
      <c r="M337" s="32" t="s">
        <v>0</v>
      </c>
      <c r="N337" s="32">
        <f t="shared" si="29"/>
        <v>5</v>
      </c>
    </row>
    <row r="338" spans="1:14" s="6" customFormat="1" ht="31.5" customHeight="1" x14ac:dyDescent="0.4">
      <c r="A338" s="6" t="str">
        <f t="shared" si="25"/>
        <v>0643-7</v>
      </c>
      <c r="B338" s="6" t="str">
        <f t="shared" si="26"/>
        <v>643-7</v>
      </c>
      <c r="C338" s="26">
        <v>643</v>
      </c>
      <c r="D338" s="27" t="s">
        <v>9</v>
      </c>
      <c r="E338" s="28">
        <v>7</v>
      </c>
      <c r="F338" s="26"/>
      <c r="G338" s="26" t="str">
        <f t="shared" si="27"/>
        <v>643-7</v>
      </c>
      <c r="H338" s="29">
        <f>VLOOKUP($B338,番号管理シート!$B:$D,3,FALSE)</f>
        <v>0</v>
      </c>
      <c r="I338" s="30" t="s">
        <v>26</v>
      </c>
      <c r="J338" s="31" t="s">
        <v>72</v>
      </c>
      <c r="K338" s="31">
        <v>475374</v>
      </c>
      <c r="L338" s="32">
        <f t="shared" si="28"/>
        <v>643</v>
      </c>
      <c r="M338" s="32" t="s">
        <v>0</v>
      </c>
      <c r="N338" s="32">
        <f t="shared" si="29"/>
        <v>7</v>
      </c>
    </row>
    <row r="339" spans="1:14" s="6" customFormat="1" ht="31.5" customHeight="1" x14ac:dyDescent="0.4">
      <c r="A339" s="6" t="str">
        <f t="shared" si="25"/>
        <v>0643-10</v>
      </c>
      <c r="B339" s="6" t="str">
        <f t="shared" si="26"/>
        <v>643-10</v>
      </c>
      <c r="C339" s="26">
        <v>643</v>
      </c>
      <c r="D339" s="27" t="s">
        <v>9</v>
      </c>
      <c r="E339" s="28">
        <v>10</v>
      </c>
      <c r="F339" s="26"/>
      <c r="G339" s="26" t="str">
        <f t="shared" si="27"/>
        <v>643-10</v>
      </c>
      <c r="H339" s="29">
        <f>VLOOKUP($B339,番号管理シート!$B:$D,3,FALSE)</f>
        <v>0</v>
      </c>
      <c r="I339" s="30" t="s">
        <v>26</v>
      </c>
      <c r="J339" s="31" t="s">
        <v>72</v>
      </c>
      <c r="K339" s="31">
        <v>497250</v>
      </c>
      <c r="L339" s="32">
        <f t="shared" si="28"/>
        <v>643</v>
      </c>
      <c r="M339" s="32" t="s">
        <v>0</v>
      </c>
      <c r="N339" s="32">
        <f t="shared" si="29"/>
        <v>10</v>
      </c>
    </row>
    <row r="340" spans="1:14" s="6" customFormat="1" ht="31.5" customHeight="1" x14ac:dyDescent="0.4">
      <c r="A340" s="6" t="str">
        <f t="shared" si="25"/>
        <v>0644-8</v>
      </c>
      <c r="B340" s="6" t="str">
        <f t="shared" si="26"/>
        <v>644-8</v>
      </c>
      <c r="C340" s="26">
        <v>644</v>
      </c>
      <c r="D340" s="27" t="s">
        <v>9</v>
      </c>
      <c r="E340" s="28">
        <v>8</v>
      </c>
      <c r="F340" s="26"/>
      <c r="G340" s="26" t="str">
        <f t="shared" si="27"/>
        <v>644-8</v>
      </c>
      <c r="H340" s="29">
        <f>VLOOKUP($B340,番号管理シート!$B:$D,3,FALSE)</f>
        <v>0</v>
      </c>
      <c r="I340" s="30" t="s">
        <v>30</v>
      </c>
      <c r="J340" s="31" t="s">
        <v>77</v>
      </c>
      <c r="K340" s="31" t="s">
        <v>345</v>
      </c>
      <c r="L340" s="32">
        <f t="shared" si="28"/>
        <v>644</v>
      </c>
      <c r="M340" s="32" t="s">
        <v>0</v>
      </c>
      <c r="N340" s="32">
        <f t="shared" si="29"/>
        <v>8</v>
      </c>
    </row>
    <row r="341" spans="1:14" s="6" customFormat="1" ht="31.5" customHeight="1" x14ac:dyDescent="0.4">
      <c r="A341" s="6" t="str">
        <f t="shared" si="25"/>
        <v>0648-2</v>
      </c>
      <c r="B341" s="6" t="str">
        <f t="shared" si="26"/>
        <v>648-2</v>
      </c>
      <c r="C341" s="26">
        <v>648</v>
      </c>
      <c r="D341" s="27" t="s">
        <v>9</v>
      </c>
      <c r="E341" s="28">
        <v>2</v>
      </c>
      <c r="F341" s="26"/>
      <c r="G341" s="26" t="str">
        <f t="shared" si="27"/>
        <v>648-2</v>
      </c>
      <c r="H341" s="29">
        <f>VLOOKUP($B341,番号管理シート!$B:$D,3,FALSE)</f>
        <v>0</v>
      </c>
      <c r="I341" s="30" t="s">
        <v>32</v>
      </c>
      <c r="J341" s="31" t="s">
        <v>82</v>
      </c>
      <c r="K341" s="31"/>
      <c r="L341" s="32">
        <f t="shared" si="28"/>
        <v>648</v>
      </c>
      <c r="M341" s="32" t="s">
        <v>0</v>
      </c>
      <c r="N341" s="32">
        <f t="shared" si="29"/>
        <v>2</v>
      </c>
    </row>
    <row r="342" spans="1:14" s="6" customFormat="1" ht="31.5" customHeight="1" x14ac:dyDescent="0.4">
      <c r="A342" s="6" t="str">
        <f t="shared" si="25"/>
        <v>0648-4</v>
      </c>
      <c r="B342" s="6" t="str">
        <f t="shared" si="26"/>
        <v>648-4</v>
      </c>
      <c r="C342" s="26">
        <v>648</v>
      </c>
      <c r="D342" s="27" t="s">
        <v>9</v>
      </c>
      <c r="E342" s="28">
        <v>4</v>
      </c>
      <c r="F342" s="26"/>
      <c r="G342" s="26" t="str">
        <f t="shared" si="27"/>
        <v>648-4</v>
      </c>
      <c r="H342" s="29">
        <f>VLOOKUP($B342,番号管理シート!$B:$D,3,FALSE)</f>
        <v>0</v>
      </c>
      <c r="I342" s="30" t="s">
        <v>25</v>
      </c>
      <c r="J342" s="31" t="s">
        <v>74</v>
      </c>
      <c r="K342" s="31"/>
      <c r="L342" s="32">
        <f t="shared" si="28"/>
        <v>648</v>
      </c>
      <c r="M342" s="32" t="s">
        <v>0</v>
      </c>
      <c r="N342" s="32">
        <f t="shared" si="29"/>
        <v>4</v>
      </c>
    </row>
    <row r="343" spans="1:14" s="6" customFormat="1" ht="31.5" customHeight="1" x14ac:dyDescent="0.4">
      <c r="A343" s="6" t="str">
        <f t="shared" si="25"/>
        <v>0648-5</v>
      </c>
      <c r="B343" s="6" t="str">
        <f t="shared" si="26"/>
        <v>648-5</v>
      </c>
      <c r="C343" s="26">
        <v>648</v>
      </c>
      <c r="D343" s="27" t="s">
        <v>9</v>
      </c>
      <c r="E343" s="28">
        <v>5</v>
      </c>
      <c r="F343" s="26"/>
      <c r="G343" s="26" t="str">
        <f t="shared" si="27"/>
        <v>648-5</v>
      </c>
      <c r="H343" s="29">
        <f>VLOOKUP($B343,番号管理シート!$B:$D,3,FALSE)</f>
        <v>0</v>
      </c>
      <c r="I343" s="30" t="s">
        <v>26</v>
      </c>
      <c r="J343" s="31" t="s">
        <v>83</v>
      </c>
      <c r="K343" s="31"/>
      <c r="L343" s="32">
        <f t="shared" si="28"/>
        <v>648</v>
      </c>
      <c r="M343" s="32" t="s">
        <v>0</v>
      </c>
      <c r="N343" s="32">
        <f t="shared" si="29"/>
        <v>5</v>
      </c>
    </row>
    <row r="344" spans="1:14" s="6" customFormat="1" ht="31.5" customHeight="1" x14ac:dyDescent="0.4">
      <c r="A344" s="6" t="str">
        <f t="shared" si="25"/>
        <v>0648-6</v>
      </c>
      <c r="B344" s="6" t="str">
        <f t="shared" si="26"/>
        <v>648-6</v>
      </c>
      <c r="C344" s="26">
        <v>648</v>
      </c>
      <c r="D344" s="27" t="s">
        <v>9</v>
      </c>
      <c r="E344" s="28">
        <v>6</v>
      </c>
      <c r="F344" s="26"/>
      <c r="G344" s="26" t="str">
        <f t="shared" si="27"/>
        <v>648-6</v>
      </c>
      <c r="H344" s="29">
        <f>VLOOKUP($B344,番号管理シート!$B:$D,3,FALSE)</f>
        <v>0</v>
      </c>
      <c r="I344" s="30" t="s">
        <v>32</v>
      </c>
      <c r="J344" s="31" t="s">
        <v>72</v>
      </c>
      <c r="K344" s="31">
        <v>600583</v>
      </c>
      <c r="L344" s="32">
        <f t="shared" si="28"/>
        <v>648</v>
      </c>
      <c r="M344" s="32" t="s">
        <v>0</v>
      </c>
      <c r="N344" s="32">
        <f t="shared" si="29"/>
        <v>6</v>
      </c>
    </row>
    <row r="345" spans="1:14" s="6" customFormat="1" ht="31.5" customHeight="1" x14ac:dyDescent="0.4">
      <c r="A345" s="6" t="str">
        <f t="shared" si="25"/>
        <v>0648-7</v>
      </c>
      <c r="B345" s="6" t="str">
        <f t="shared" si="26"/>
        <v>648-7</v>
      </c>
      <c r="C345" s="26">
        <v>648</v>
      </c>
      <c r="D345" s="27" t="s">
        <v>9</v>
      </c>
      <c r="E345" s="28">
        <v>7</v>
      </c>
      <c r="F345" s="26"/>
      <c r="G345" s="26" t="str">
        <f t="shared" si="27"/>
        <v>648-7</v>
      </c>
      <c r="H345" s="29">
        <f>VLOOKUP($B345,番号管理シート!$B:$D,3,FALSE)</f>
        <v>0</v>
      </c>
      <c r="I345" s="30" t="s">
        <v>25</v>
      </c>
      <c r="J345" s="31" t="s">
        <v>81</v>
      </c>
      <c r="K345" s="31"/>
      <c r="L345" s="32">
        <f t="shared" si="28"/>
        <v>648</v>
      </c>
      <c r="M345" s="32" t="s">
        <v>0</v>
      </c>
      <c r="N345" s="32">
        <f t="shared" si="29"/>
        <v>7</v>
      </c>
    </row>
    <row r="346" spans="1:14" s="6" customFormat="1" ht="31.5" customHeight="1" x14ac:dyDescent="0.4">
      <c r="A346" s="6" t="str">
        <f t="shared" si="25"/>
        <v>0648-8</v>
      </c>
      <c r="B346" s="6" t="str">
        <f t="shared" si="26"/>
        <v>648-8</v>
      </c>
      <c r="C346" s="26">
        <v>648</v>
      </c>
      <c r="D346" s="27" t="s">
        <v>9</v>
      </c>
      <c r="E346" s="28">
        <v>8</v>
      </c>
      <c r="F346" s="26"/>
      <c r="G346" s="26" t="str">
        <f t="shared" si="27"/>
        <v>648-8</v>
      </c>
      <c r="H346" s="29">
        <f>VLOOKUP($B346,番号管理シート!$B:$D,3,FALSE)</f>
        <v>0</v>
      </c>
      <c r="I346" s="30" t="s">
        <v>31</v>
      </c>
      <c r="J346" s="31" t="s">
        <v>72</v>
      </c>
      <c r="K346" s="31" t="s">
        <v>346</v>
      </c>
      <c r="L346" s="32">
        <f t="shared" si="28"/>
        <v>648</v>
      </c>
      <c r="M346" s="32" t="s">
        <v>0</v>
      </c>
      <c r="N346" s="32">
        <f t="shared" si="29"/>
        <v>8</v>
      </c>
    </row>
    <row r="347" spans="1:14" s="6" customFormat="1" ht="31.5" customHeight="1" x14ac:dyDescent="0.4">
      <c r="A347" s="6" t="str">
        <f t="shared" si="25"/>
        <v>0648-10</v>
      </c>
      <c r="B347" s="6" t="str">
        <f t="shared" si="26"/>
        <v>648-10</v>
      </c>
      <c r="C347" s="26">
        <v>648</v>
      </c>
      <c r="D347" s="27" t="s">
        <v>9</v>
      </c>
      <c r="E347" s="28">
        <v>10</v>
      </c>
      <c r="F347" s="26"/>
      <c r="G347" s="26" t="str">
        <f t="shared" si="27"/>
        <v>648-10</v>
      </c>
      <c r="H347" s="29">
        <f>VLOOKUP($B347,番号管理シート!$B:$D,3,FALSE)</f>
        <v>0</v>
      </c>
      <c r="I347" s="30" t="s">
        <v>31</v>
      </c>
      <c r="J347" s="31" t="s">
        <v>89</v>
      </c>
      <c r="K347" s="31"/>
      <c r="L347" s="32">
        <f t="shared" si="28"/>
        <v>648</v>
      </c>
      <c r="M347" s="32" t="s">
        <v>0</v>
      </c>
      <c r="N347" s="32">
        <f t="shared" si="29"/>
        <v>10</v>
      </c>
    </row>
    <row r="348" spans="1:14" s="6" customFormat="1" ht="31.5" customHeight="1" x14ac:dyDescent="0.4">
      <c r="A348" s="6" t="str">
        <f t="shared" si="25"/>
        <v>0649-2</v>
      </c>
      <c r="B348" s="6" t="str">
        <f t="shared" si="26"/>
        <v>649-2</v>
      </c>
      <c r="C348" s="26">
        <v>649</v>
      </c>
      <c r="D348" s="27" t="s">
        <v>9</v>
      </c>
      <c r="E348" s="28">
        <v>2</v>
      </c>
      <c r="F348" s="26"/>
      <c r="G348" s="26" t="str">
        <f t="shared" si="27"/>
        <v>649-2</v>
      </c>
      <c r="H348" s="29">
        <f>VLOOKUP($B348,番号管理シート!$B:$D,3,FALSE)</f>
        <v>0</v>
      </c>
      <c r="I348" s="30" t="s">
        <v>26</v>
      </c>
      <c r="J348" s="31" t="s">
        <v>82</v>
      </c>
      <c r="K348" s="31" t="s">
        <v>347</v>
      </c>
      <c r="L348" s="32">
        <f t="shared" si="28"/>
        <v>649</v>
      </c>
      <c r="M348" s="32" t="s">
        <v>0</v>
      </c>
      <c r="N348" s="32">
        <f t="shared" si="29"/>
        <v>2</v>
      </c>
    </row>
    <row r="349" spans="1:14" s="6" customFormat="1" ht="31.5" customHeight="1" x14ac:dyDescent="0.4">
      <c r="A349" s="6" t="str">
        <f t="shared" si="25"/>
        <v>0649-5</v>
      </c>
      <c r="B349" s="6" t="str">
        <f t="shared" si="26"/>
        <v>649-5</v>
      </c>
      <c r="C349" s="26">
        <v>649</v>
      </c>
      <c r="D349" s="27" t="s">
        <v>9</v>
      </c>
      <c r="E349" s="28">
        <v>5</v>
      </c>
      <c r="F349" s="26"/>
      <c r="G349" s="26" t="str">
        <f t="shared" si="27"/>
        <v>649-5</v>
      </c>
      <c r="H349" s="29">
        <f>VLOOKUP($B349,番号管理シート!$B:$D,3,FALSE)</f>
        <v>0</v>
      </c>
      <c r="I349" s="30" t="s">
        <v>32</v>
      </c>
      <c r="J349" s="31" t="s">
        <v>81</v>
      </c>
      <c r="K349" s="31" t="s">
        <v>348</v>
      </c>
      <c r="L349" s="32">
        <f t="shared" si="28"/>
        <v>649</v>
      </c>
      <c r="M349" s="32" t="s">
        <v>0</v>
      </c>
      <c r="N349" s="32">
        <f t="shared" si="29"/>
        <v>5</v>
      </c>
    </row>
    <row r="350" spans="1:14" s="6" customFormat="1" ht="31.5" customHeight="1" x14ac:dyDescent="0.4">
      <c r="A350" s="6" t="str">
        <f t="shared" si="25"/>
        <v>0649-7</v>
      </c>
      <c r="B350" s="6" t="str">
        <f t="shared" si="26"/>
        <v>649-7</v>
      </c>
      <c r="C350" s="26">
        <v>649</v>
      </c>
      <c r="D350" s="27" t="s">
        <v>9</v>
      </c>
      <c r="E350" s="28">
        <v>7</v>
      </c>
      <c r="F350" s="26"/>
      <c r="G350" s="26" t="str">
        <f t="shared" si="27"/>
        <v>649-7</v>
      </c>
      <c r="H350" s="29">
        <f>VLOOKUP($B350,番号管理シート!$B:$D,3,FALSE)</f>
        <v>0</v>
      </c>
      <c r="I350" s="30" t="s">
        <v>52</v>
      </c>
      <c r="J350" s="31" t="s">
        <v>74</v>
      </c>
      <c r="K350" s="31" t="s">
        <v>349</v>
      </c>
      <c r="L350" s="32">
        <f t="shared" si="28"/>
        <v>649</v>
      </c>
      <c r="M350" s="32" t="s">
        <v>0</v>
      </c>
      <c r="N350" s="32">
        <f t="shared" si="29"/>
        <v>7</v>
      </c>
    </row>
    <row r="351" spans="1:14" s="6" customFormat="1" ht="31.5" customHeight="1" x14ac:dyDescent="0.4">
      <c r="A351" s="6" t="str">
        <f t="shared" si="25"/>
        <v>0649-8</v>
      </c>
      <c r="B351" s="6" t="str">
        <f t="shared" si="26"/>
        <v>649-8</v>
      </c>
      <c r="C351" s="26">
        <v>649</v>
      </c>
      <c r="D351" s="27" t="s">
        <v>9</v>
      </c>
      <c r="E351" s="28">
        <v>8</v>
      </c>
      <c r="F351" s="26"/>
      <c r="G351" s="26" t="str">
        <f t="shared" si="27"/>
        <v>649-8</v>
      </c>
      <c r="H351" s="29">
        <f>VLOOKUP($B351,番号管理シート!$B:$D,3,FALSE)</f>
        <v>0</v>
      </c>
      <c r="I351" s="30" t="s">
        <v>60</v>
      </c>
      <c r="J351" s="31" t="s">
        <v>87</v>
      </c>
      <c r="K351" s="31" t="s">
        <v>350</v>
      </c>
      <c r="L351" s="32">
        <f t="shared" si="28"/>
        <v>649</v>
      </c>
      <c r="M351" s="32" t="s">
        <v>0</v>
      </c>
      <c r="N351" s="32">
        <f t="shared" si="29"/>
        <v>8</v>
      </c>
    </row>
    <row r="352" spans="1:14" s="6" customFormat="1" ht="31.5" customHeight="1" x14ac:dyDescent="0.4">
      <c r="A352" s="6" t="str">
        <f t="shared" si="25"/>
        <v>0651-2</v>
      </c>
      <c r="B352" s="6" t="str">
        <f t="shared" si="26"/>
        <v>651-2</v>
      </c>
      <c r="C352" s="26">
        <v>651</v>
      </c>
      <c r="D352" s="27" t="s">
        <v>9</v>
      </c>
      <c r="E352" s="28">
        <v>2</v>
      </c>
      <c r="F352" s="26"/>
      <c r="G352" s="26" t="str">
        <f t="shared" si="27"/>
        <v>651-2</v>
      </c>
      <c r="H352" s="29">
        <f>VLOOKUP($B352,番号管理シート!$B:$D,3,FALSE)</f>
        <v>0</v>
      </c>
      <c r="I352" s="30" t="s">
        <v>28</v>
      </c>
      <c r="J352" s="31" t="s">
        <v>81</v>
      </c>
      <c r="K352" s="31"/>
      <c r="L352" s="32">
        <f t="shared" si="28"/>
        <v>651</v>
      </c>
      <c r="M352" s="32" t="s">
        <v>0</v>
      </c>
      <c r="N352" s="32">
        <f t="shared" si="29"/>
        <v>2</v>
      </c>
    </row>
    <row r="353" spans="1:14" s="6" customFormat="1" ht="31.5" customHeight="1" x14ac:dyDescent="0.4">
      <c r="A353" s="6" t="str">
        <f t="shared" si="25"/>
        <v>0651-5</v>
      </c>
      <c r="B353" s="6" t="str">
        <f t="shared" si="26"/>
        <v>651-5</v>
      </c>
      <c r="C353" s="26">
        <v>651</v>
      </c>
      <c r="D353" s="27" t="s">
        <v>9</v>
      </c>
      <c r="E353" s="28">
        <v>5</v>
      </c>
      <c r="F353" s="26"/>
      <c r="G353" s="26" t="str">
        <f t="shared" si="27"/>
        <v>651-5</v>
      </c>
      <c r="H353" s="29">
        <f>VLOOKUP($B353,番号管理シート!$B:$D,3,FALSE)</f>
        <v>0</v>
      </c>
      <c r="I353" s="30" t="s">
        <v>27</v>
      </c>
      <c r="J353" s="31" t="s">
        <v>75</v>
      </c>
      <c r="K353" s="31"/>
      <c r="L353" s="32">
        <f t="shared" si="28"/>
        <v>651</v>
      </c>
      <c r="M353" s="32" t="s">
        <v>0</v>
      </c>
      <c r="N353" s="32">
        <f t="shared" si="29"/>
        <v>5</v>
      </c>
    </row>
    <row r="354" spans="1:14" s="6" customFormat="1" ht="31.5" customHeight="1" x14ac:dyDescent="0.4">
      <c r="A354" s="6" t="str">
        <f t="shared" si="25"/>
        <v>0651-6</v>
      </c>
      <c r="B354" s="6" t="str">
        <f t="shared" si="26"/>
        <v>651-6</v>
      </c>
      <c r="C354" s="26">
        <v>651</v>
      </c>
      <c r="D354" s="27" t="s">
        <v>9</v>
      </c>
      <c r="E354" s="28">
        <v>6</v>
      </c>
      <c r="F354" s="26"/>
      <c r="G354" s="26" t="str">
        <f t="shared" si="27"/>
        <v>651-6</v>
      </c>
      <c r="H354" s="29">
        <f>VLOOKUP($B354,番号管理シート!$B:$D,3,FALSE)</f>
        <v>0</v>
      </c>
      <c r="I354" s="30" t="s">
        <v>27</v>
      </c>
      <c r="J354" s="31" t="s">
        <v>81</v>
      </c>
      <c r="K354" s="31"/>
      <c r="L354" s="32">
        <f t="shared" si="28"/>
        <v>651</v>
      </c>
      <c r="M354" s="32" t="s">
        <v>0</v>
      </c>
      <c r="N354" s="32">
        <f t="shared" si="29"/>
        <v>6</v>
      </c>
    </row>
    <row r="355" spans="1:14" s="6" customFormat="1" ht="31.5" customHeight="1" x14ac:dyDescent="0.4">
      <c r="A355" s="6" t="str">
        <f t="shared" si="25"/>
        <v>0651-7</v>
      </c>
      <c r="B355" s="6" t="str">
        <f t="shared" si="26"/>
        <v>651-7</v>
      </c>
      <c r="C355" s="26">
        <v>651</v>
      </c>
      <c r="D355" s="27" t="s">
        <v>9</v>
      </c>
      <c r="E355" s="28">
        <v>7</v>
      </c>
      <c r="F355" s="26"/>
      <c r="G355" s="26" t="str">
        <f t="shared" si="27"/>
        <v>651-7</v>
      </c>
      <c r="H355" s="29">
        <f>VLOOKUP($B355,番号管理シート!$B:$D,3,FALSE)</f>
        <v>0</v>
      </c>
      <c r="I355" s="30" t="s">
        <v>27</v>
      </c>
      <c r="J355" s="31" t="s">
        <v>75</v>
      </c>
      <c r="K355" s="31"/>
      <c r="L355" s="32">
        <f t="shared" si="28"/>
        <v>651</v>
      </c>
      <c r="M355" s="32" t="s">
        <v>0</v>
      </c>
      <c r="N355" s="32">
        <f t="shared" si="29"/>
        <v>7</v>
      </c>
    </row>
    <row r="356" spans="1:14" s="6" customFormat="1" ht="31.5" customHeight="1" x14ac:dyDescent="0.4">
      <c r="A356" s="6" t="str">
        <f t="shared" si="25"/>
        <v>0651-10</v>
      </c>
      <c r="B356" s="6" t="str">
        <f t="shared" si="26"/>
        <v>651-10</v>
      </c>
      <c r="C356" s="26">
        <v>651</v>
      </c>
      <c r="D356" s="27" t="s">
        <v>9</v>
      </c>
      <c r="E356" s="28">
        <v>10</v>
      </c>
      <c r="F356" s="26"/>
      <c r="G356" s="26" t="str">
        <f t="shared" si="27"/>
        <v>651-10</v>
      </c>
      <c r="H356" s="29">
        <f>VLOOKUP($B356,番号管理シート!$B:$D,3,FALSE)</f>
        <v>0</v>
      </c>
      <c r="I356" s="30" t="s">
        <v>27</v>
      </c>
      <c r="J356" s="31" t="s">
        <v>75</v>
      </c>
      <c r="K356" s="31"/>
      <c r="L356" s="32">
        <f t="shared" si="28"/>
        <v>651</v>
      </c>
      <c r="M356" s="32" t="s">
        <v>0</v>
      </c>
      <c r="N356" s="32">
        <f t="shared" si="29"/>
        <v>10</v>
      </c>
    </row>
    <row r="357" spans="1:14" s="6" customFormat="1" ht="31.5" customHeight="1" x14ac:dyDescent="0.4">
      <c r="A357" s="6" t="str">
        <f t="shared" si="25"/>
        <v>0653-1</v>
      </c>
      <c r="B357" s="6" t="str">
        <f t="shared" si="26"/>
        <v>653-1</v>
      </c>
      <c r="C357" s="26">
        <v>653</v>
      </c>
      <c r="D357" s="27" t="s">
        <v>9</v>
      </c>
      <c r="E357" s="28">
        <v>1</v>
      </c>
      <c r="F357" s="26"/>
      <c r="G357" s="26" t="str">
        <f t="shared" si="27"/>
        <v>653-1</v>
      </c>
      <c r="H357" s="29">
        <f>VLOOKUP($B357,番号管理シート!$B:$D,3,FALSE)</f>
        <v>0</v>
      </c>
      <c r="I357" s="30" t="s">
        <v>27</v>
      </c>
      <c r="J357" s="31" t="s">
        <v>76</v>
      </c>
      <c r="K357" s="31"/>
      <c r="L357" s="32">
        <f t="shared" si="28"/>
        <v>653</v>
      </c>
      <c r="M357" s="32" t="s">
        <v>0</v>
      </c>
      <c r="N357" s="32">
        <f t="shared" si="29"/>
        <v>1</v>
      </c>
    </row>
    <row r="358" spans="1:14" s="6" customFormat="1" ht="31.5" customHeight="1" x14ac:dyDescent="0.4">
      <c r="A358" s="6" t="str">
        <f t="shared" si="25"/>
        <v>0653-2</v>
      </c>
      <c r="B358" s="6" t="str">
        <f t="shared" si="26"/>
        <v>653-2</v>
      </c>
      <c r="C358" s="26">
        <v>653</v>
      </c>
      <c r="D358" s="27" t="s">
        <v>9</v>
      </c>
      <c r="E358" s="28">
        <v>2</v>
      </c>
      <c r="F358" s="26"/>
      <c r="G358" s="26" t="str">
        <f t="shared" si="27"/>
        <v>653-2</v>
      </c>
      <c r="H358" s="29">
        <f>VLOOKUP($B358,番号管理シート!$B:$D,3,FALSE)</f>
        <v>0</v>
      </c>
      <c r="I358" s="30" t="s">
        <v>37</v>
      </c>
      <c r="J358" s="31" t="s">
        <v>75</v>
      </c>
      <c r="K358" s="31"/>
      <c r="L358" s="32">
        <f t="shared" si="28"/>
        <v>653</v>
      </c>
      <c r="M358" s="32" t="s">
        <v>0</v>
      </c>
      <c r="N358" s="32">
        <f t="shared" si="29"/>
        <v>2</v>
      </c>
    </row>
    <row r="359" spans="1:14" s="6" customFormat="1" ht="31.5" customHeight="1" x14ac:dyDescent="0.4">
      <c r="A359" s="6" t="str">
        <f t="shared" si="25"/>
        <v>0653-4</v>
      </c>
      <c r="B359" s="6" t="str">
        <f t="shared" si="26"/>
        <v>653-4</v>
      </c>
      <c r="C359" s="26">
        <v>653</v>
      </c>
      <c r="D359" s="27" t="s">
        <v>9</v>
      </c>
      <c r="E359" s="28">
        <v>4</v>
      </c>
      <c r="F359" s="26"/>
      <c r="G359" s="26" t="str">
        <f t="shared" si="27"/>
        <v>653-4</v>
      </c>
      <c r="H359" s="29">
        <f>VLOOKUP($B359,番号管理シート!$B:$D,3,FALSE)</f>
        <v>0</v>
      </c>
      <c r="I359" s="30" t="s">
        <v>26</v>
      </c>
      <c r="J359" s="31" t="s">
        <v>72</v>
      </c>
      <c r="K359" s="31" t="s">
        <v>351</v>
      </c>
      <c r="L359" s="32">
        <f t="shared" si="28"/>
        <v>653</v>
      </c>
      <c r="M359" s="32" t="s">
        <v>0</v>
      </c>
      <c r="N359" s="32">
        <f t="shared" si="29"/>
        <v>4</v>
      </c>
    </row>
    <row r="360" spans="1:14" s="6" customFormat="1" ht="31.5" customHeight="1" x14ac:dyDescent="0.4">
      <c r="A360" s="6" t="str">
        <f t="shared" si="25"/>
        <v>0653-6</v>
      </c>
      <c r="B360" s="6" t="str">
        <f t="shared" si="26"/>
        <v>653-6</v>
      </c>
      <c r="C360" s="26">
        <v>653</v>
      </c>
      <c r="D360" s="27" t="s">
        <v>9</v>
      </c>
      <c r="E360" s="28">
        <v>6</v>
      </c>
      <c r="F360" s="26"/>
      <c r="G360" s="26" t="str">
        <f t="shared" si="27"/>
        <v>653-6</v>
      </c>
      <c r="H360" s="29">
        <f>VLOOKUP($B360,番号管理シート!$B:$D,3,FALSE)</f>
        <v>0</v>
      </c>
      <c r="I360" s="30" t="s">
        <v>34</v>
      </c>
      <c r="J360" s="31" t="s">
        <v>78</v>
      </c>
      <c r="K360" s="31"/>
      <c r="L360" s="32">
        <f t="shared" si="28"/>
        <v>653</v>
      </c>
      <c r="M360" s="32" t="s">
        <v>0</v>
      </c>
      <c r="N360" s="32">
        <f t="shared" si="29"/>
        <v>6</v>
      </c>
    </row>
    <row r="361" spans="1:14" s="6" customFormat="1" ht="31.5" customHeight="1" x14ac:dyDescent="0.4">
      <c r="A361" s="6" t="str">
        <f t="shared" si="25"/>
        <v>0653-7</v>
      </c>
      <c r="B361" s="6" t="str">
        <f t="shared" si="26"/>
        <v>653-7</v>
      </c>
      <c r="C361" s="26">
        <v>653</v>
      </c>
      <c r="D361" s="27" t="s">
        <v>9</v>
      </c>
      <c r="E361" s="28">
        <v>7</v>
      </c>
      <c r="F361" s="26"/>
      <c r="G361" s="26" t="str">
        <f t="shared" si="27"/>
        <v>653-7</v>
      </c>
      <c r="H361" s="29">
        <f>VLOOKUP($B361,番号管理シート!$B:$D,3,FALSE)</f>
        <v>0</v>
      </c>
      <c r="I361" s="30" t="s">
        <v>27</v>
      </c>
      <c r="J361" s="31" t="s">
        <v>74</v>
      </c>
      <c r="K361" s="31"/>
      <c r="L361" s="32">
        <f t="shared" si="28"/>
        <v>653</v>
      </c>
      <c r="M361" s="32" t="s">
        <v>0</v>
      </c>
      <c r="N361" s="32">
        <f t="shared" si="29"/>
        <v>7</v>
      </c>
    </row>
    <row r="362" spans="1:14" s="6" customFormat="1" ht="31.5" customHeight="1" x14ac:dyDescent="0.4">
      <c r="A362" s="6" t="str">
        <f t="shared" si="25"/>
        <v>0653-8</v>
      </c>
      <c r="B362" s="6" t="str">
        <f t="shared" si="26"/>
        <v>653-8</v>
      </c>
      <c r="C362" s="26">
        <v>653</v>
      </c>
      <c r="D362" s="27" t="s">
        <v>9</v>
      </c>
      <c r="E362" s="28">
        <v>8</v>
      </c>
      <c r="F362" s="26"/>
      <c r="G362" s="26" t="str">
        <f t="shared" si="27"/>
        <v>653-8</v>
      </c>
      <c r="H362" s="29">
        <f>VLOOKUP($B362,番号管理シート!$B:$D,3,FALSE)</f>
        <v>0</v>
      </c>
      <c r="I362" s="30" t="s">
        <v>37</v>
      </c>
      <c r="J362" s="31" t="s">
        <v>83</v>
      </c>
      <c r="K362" s="31"/>
      <c r="L362" s="32">
        <f t="shared" si="28"/>
        <v>653</v>
      </c>
      <c r="M362" s="32" t="s">
        <v>0</v>
      </c>
      <c r="N362" s="32">
        <f t="shared" si="29"/>
        <v>8</v>
      </c>
    </row>
    <row r="363" spans="1:14" s="6" customFormat="1" ht="31.5" customHeight="1" x14ac:dyDescent="0.4">
      <c r="A363" s="6" t="str">
        <f t="shared" si="25"/>
        <v>0653-10</v>
      </c>
      <c r="B363" s="6" t="str">
        <f t="shared" si="26"/>
        <v>653-10</v>
      </c>
      <c r="C363" s="26">
        <v>653</v>
      </c>
      <c r="D363" s="27" t="s">
        <v>9</v>
      </c>
      <c r="E363" s="28">
        <v>10</v>
      </c>
      <c r="F363" s="26"/>
      <c r="G363" s="26" t="str">
        <f t="shared" si="27"/>
        <v>653-10</v>
      </c>
      <c r="H363" s="29">
        <f>VLOOKUP($B363,番号管理シート!$B:$D,3,FALSE)</f>
        <v>0</v>
      </c>
      <c r="I363" s="30" t="s">
        <v>28</v>
      </c>
      <c r="J363" s="31" t="s">
        <v>75</v>
      </c>
      <c r="K363" s="31"/>
      <c r="L363" s="32">
        <f t="shared" si="28"/>
        <v>653</v>
      </c>
      <c r="M363" s="32" t="s">
        <v>0</v>
      </c>
      <c r="N363" s="32">
        <f t="shared" si="29"/>
        <v>10</v>
      </c>
    </row>
    <row r="364" spans="1:14" s="6" customFormat="1" ht="31.5" customHeight="1" x14ac:dyDescent="0.4">
      <c r="A364" s="6" t="str">
        <f t="shared" si="25"/>
        <v>0655-10</v>
      </c>
      <c r="B364" s="6" t="str">
        <f t="shared" si="26"/>
        <v>655-10</v>
      </c>
      <c r="C364" s="26">
        <v>655</v>
      </c>
      <c r="D364" s="27" t="s">
        <v>9</v>
      </c>
      <c r="E364" s="28">
        <v>10</v>
      </c>
      <c r="F364" s="26"/>
      <c r="G364" s="26" t="str">
        <f t="shared" si="27"/>
        <v>655-10</v>
      </c>
      <c r="H364" s="29">
        <f>VLOOKUP($B364,番号管理シート!$B:$D,3,FALSE)</f>
        <v>0</v>
      </c>
      <c r="I364" s="30" t="s">
        <v>26</v>
      </c>
      <c r="J364" s="31" t="s">
        <v>78</v>
      </c>
      <c r="K364" s="31" t="s">
        <v>352</v>
      </c>
      <c r="L364" s="32">
        <f t="shared" si="28"/>
        <v>655</v>
      </c>
      <c r="M364" s="32" t="s">
        <v>0</v>
      </c>
      <c r="N364" s="32">
        <f t="shared" si="29"/>
        <v>10</v>
      </c>
    </row>
    <row r="365" spans="1:14" s="6" customFormat="1" ht="31.5" customHeight="1" x14ac:dyDescent="0.4">
      <c r="A365" s="6" t="str">
        <f t="shared" si="25"/>
        <v>0658-1</v>
      </c>
      <c r="B365" s="6" t="str">
        <f t="shared" si="26"/>
        <v>658-1</v>
      </c>
      <c r="C365" s="26">
        <v>658</v>
      </c>
      <c r="D365" s="27" t="s">
        <v>9</v>
      </c>
      <c r="E365" s="28">
        <v>1</v>
      </c>
      <c r="F365" s="26"/>
      <c r="G365" s="26" t="str">
        <f t="shared" si="27"/>
        <v>658-1</v>
      </c>
      <c r="H365" s="29">
        <f>VLOOKUP($B365,番号管理シート!$B:$D,3,FALSE)</f>
        <v>0</v>
      </c>
      <c r="I365" s="30" t="s">
        <v>27</v>
      </c>
      <c r="J365" s="31" t="s">
        <v>75</v>
      </c>
      <c r="K365" s="31" t="s">
        <v>353</v>
      </c>
      <c r="L365" s="32">
        <f t="shared" si="28"/>
        <v>658</v>
      </c>
      <c r="M365" s="32" t="s">
        <v>0</v>
      </c>
      <c r="N365" s="32">
        <f t="shared" si="29"/>
        <v>1</v>
      </c>
    </row>
    <row r="366" spans="1:14" s="6" customFormat="1" ht="31.5" customHeight="1" x14ac:dyDescent="0.4">
      <c r="A366" s="6" t="str">
        <f t="shared" si="25"/>
        <v>0658-2</v>
      </c>
      <c r="B366" s="6" t="str">
        <f t="shared" si="26"/>
        <v>658-2</v>
      </c>
      <c r="C366" s="26">
        <v>658</v>
      </c>
      <c r="D366" s="27" t="s">
        <v>9</v>
      </c>
      <c r="E366" s="28">
        <v>2</v>
      </c>
      <c r="F366" s="26"/>
      <c r="G366" s="26" t="str">
        <f t="shared" si="27"/>
        <v>658-2</v>
      </c>
      <c r="H366" s="29">
        <f>VLOOKUP($B366,番号管理シート!$B:$D,3,FALSE)</f>
        <v>0</v>
      </c>
      <c r="I366" s="30" t="s">
        <v>27</v>
      </c>
      <c r="J366" s="31" t="s">
        <v>75</v>
      </c>
      <c r="K366" s="31" t="s">
        <v>354</v>
      </c>
      <c r="L366" s="32">
        <f t="shared" si="28"/>
        <v>658</v>
      </c>
      <c r="M366" s="32" t="s">
        <v>0</v>
      </c>
      <c r="N366" s="32">
        <f t="shared" si="29"/>
        <v>2</v>
      </c>
    </row>
    <row r="367" spans="1:14" s="6" customFormat="1" ht="31.5" customHeight="1" x14ac:dyDescent="0.4">
      <c r="A367" s="6" t="str">
        <f t="shared" si="25"/>
        <v>0658-3</v>
      </c>
      <c r="B367" s="6" t="str">
        <f t="shared" si="26"/>
        <v>658-3</v>
      </c>
      <c r="C367" s="26">
        <v>658</v>
      </c>
      <c r="D367" s="27" t="s">
        <v>9</v>
      </c>
      <c r="E367" s="28">
        <v>3</v>
      </c>
      <c r="F367" s="26"/>
      <c r="G367" s="26" t="str">
        <f t="shared" si="27"/>
        <v>658-3</v>
      </c>
      <c r="H367" s="29">
        <f>VLOOKUP($B367,番号管理シート!$B:$D,3,FALSE)</f>
        <v>0</v>
      </c>
      <c r="I367" s="30" t="s">
        <v>27</v>
      </c>
      <c r="J367" s="31" t="s">
        <v>75</v>
      </c>
      <c r="K367" s="31" t="s">
        <v>355</v>
      </c>
      <c r="L367" s="32">
        <f t="shared" si="28"/>
        <v>658</v>
      </c>
      <c r="M367" s="32" t="s">
        <v>0</v>
      </c>
      <c r="N367" s="32">
        <f t="shared" si="29"/>
        <v>3</v>
      </c>
    </row>
    <row r="368" spans="1:14" s="6" customFormat="1" ht="31.5" customHeight="1" x14ac:dyDescent="0.4">
      <c r="A368" s="6" t="str">
        <f t="shared" si="25"/>
        <v>0658-4</v>
      </c>
      <c r="B368" s="6" t="str">
        <f t="shared" si="26"/>
        <v>658-4</v>
      </c>
      <c r="C368" s="26">
        <v>658</v>
      </c>
      <c r="D368" s="27" t="s">
        <v>9</v>
      </c>
      <c r="E368" s="28">
        <v>4</v>
      </c>
      <c r="F368" s="26"/>
      <c r="G368" s="26" t="str">
        <f t="shared" si="27"/>
        <v>658-4</v>
      </c>
      <c r="H368" s="29">
        <f>VLOOKUP($B368,番号管理シート!$B:$D,3,FALSE)</f>
        <v>0</v>
      </c>
      <c r="I368" s="30" t="s">
        <v>27</v>
      </c>
      <c r="J368" s="31" t="s">
        <v>75</v>
      </c>
      <c r="K368" s="31" t="s">
        <v>356</v>
      </c>
      <c r="L368" s="32">
        <f t="shared" si="28"/>
        <v>658</v>
      </c>
      <c r="M368" s="32" t="s">
        <v>0</v>
      </c>
      <c r="N368" s="32">
        <f t="shared" si="29"/>
        <v>4</v>
      </c>
    </row>
    <row r="369" spans="1:14" s="6" customFormat="1" ht="31.5" customHeight="1" x14ac:dyDescent="0.4">
      <c r="A369" s="6" t="str">
        <f t="shared" si="25"/>
        <v>0658-5</v>
      </c>
      <c r="B369" s="6" t="str">
        <f t="shared" si="26"/>
        <v>658-5</v>
      </c>
      <c r="C369" s="26">
        <v>658</v>
      </c>
      <c r="D369" s="27" t="s">
        <v>9</v>
      </c>
      <c r="E369" s="28">
        <v>5</v>
      </c>
      <c r="F369" s="26"/>
      <c r="G369" s="26" t="str">
        <f t="shared" si="27"/>
        <v>658-5</v>
      </c>
      <c r="H369" s="29">
        <f>VLOOKUP($B369,番号管理シート!$B:$D,3,FALSE)</f>
        <v>0</v>
      </c>
      <c r="I369" s="30" t="s">
        <v>27</v>
      </c>
      <c r="J369" s="31" t="s">
        <v>75</v>
      </c>
      <c r="K369" s="31" t="s">
        <v>357</v>
      </c>
      <c r="L369" s="32">
        <f t="shared" si="28"/>
        <v>658</v>
      </c>
      <c r="M369" s="32" t="s">
        <v>0</v>
      </c>
      <c r="N369" s="32">
        <f t="shared" si="29"/>
        <v>5</v>
      </c>
    </row>
    <row r="370" spans="1:14" s="6" customFormat="1" ht="31.5" customHeight="1" x14ac:dyDescent="0.4">
      <c r="A370" s="6" t="str">
        <f t="shared" si="25"/>
        <v>0658-6</v>
      </c>
      <c r="B370" s="6" t="str">
        <f t="shared" si="26"/>
        <v>658-6</v>
      </c>
      <c r="C370" s="26">
        <v>658</v>
      </c>
      <c r="D370" s="27" t="s">
        <v>9</v>
      </c>
      <c r="E370" s="28">
        <v>6</v>
      </c>
      <c r="F370" s="26"/>
      <c r="G370" s="26" t="str">
        <f t="shared" si="27"/>
        <v>658-6</v>
      </c>
      <c r="H370" s="29">
        <f>VLOOKUP($B370,番号管理シート!$B:$D,3,FALSE)</f>
        <v>0</v>
      </c>
      <c r="I370" s="30" t="s">
        <v>27</v>
      </c>
      <c r="J370" s="31" t="s">
        <v>89</v>
      </c>
      <c r="K370" s="31" t="s">
        <v>358</v>
      </c>
      <c r="L370" s="32">
        <f t="shared" si="28"/>
        <v>658</v>
      </c>
      <c r="M370" s="32" t="s">
        <v>0</v>
      </c>
      <c r="N370" s="32">
        <f t="shared" si="29"/>
        <v>6</v>
      </c>
    </row>
    <row r="371" spans="1:14" s="6" customFormat="1" ht="31.5" customHeight="1" x14ac:dyDescent="0.4">
      <c r="A371" s="6" t="str">
        <f t="shared" si="25"/>
        <v>0658-7</v>
      </c>
      <c r="B371" s="6" t="str">
        <f t="shared" si="26"/>
        <v>658-7</v>
      </c>
      <c r="C371" s="26">
        <v>658</v>
      </c>
      <c r="D371" s="27" t="s">
        <v>9</v>
      </c>
      <c r="E371" s="28">
        <v>7</v>
      </c>
      <c r="F371" s="26"/>
      <c r="G371" s="26" t="str">
        <f t="shared" si="27"/>
        <v>658-7</v>
      </c>
      <c r="H371" s="29">
        <f>VLOOKUP($B371,番号管理シート!$B:$D,3,FALSE)</f>
        <v>0</v>
      </c>
      <c r="I371" s="30" t="s">
        <v>27</v>
      </c>
      <c r="J371" s="31" t="s">
        <v>82</v>
      </c>
      <c r="K371" s="31" t="s">
        <v>359</v>
      </c>
      <c r="L371" s="32">
        <f t="shared" si="28"/>
        <v>658</v>
      </c>
      <c r="M371" s="32" t="s">
        <v>0</v>
      </c>
      <c r="N371" s="32">
        <f t="shared" si="29"/>
        <v>7</v>
      </c>
    </row>
    <row r="372" spans="1:14" s="6" customFormat="1" ht="31.5" customHeight="1" x14ac:dyDescent="0.4">
      <c r="A372" s="6" t="str">
        <f t="shared" si="25"/>
        <v>0658-8</v>
      </c>
      <c r="B372" s="6" t="str">
        <f t="shared" si="26"/>
        <v>658-8</v>
      </c>
      <c r="C372" s="26">
        <v>658</v>
      </c>
      <c r="D372" s="27" t="s">
        <v>9</v>
      </c>
      <c r="E372" s="28">
        <v>8</v>
      </c>
      <c r="F372" s="26"/>
      <c r="G372" s="26" t="str">
        <f t="shared" si="27"/>
        <v>658-8</v>
      </c>
      <c r="H372" s="29">
        <f>VLOOKUP($B372,番号管理シート!$B:$D,3,FALSE)</f>
        <v>0</v>
      </c>
      <c r="I372" s="30" t="s">
        <v>27</v>
      </c>
      <c r="J372" s="31" t="s">
        <v>83</v>
      </c>
      <c r="K372" s="31" t="s">
        <v>360</v>
      </c>
      <c r="L372" s="32">
        <f t="shared" si="28"/>
        <v>658</v>
      </c>
      <c r="M372" s="32" t="s">
        <v>0</v>
      </c>
      <c r="N372" s="32">
        <f t="shared" si="29"/>
        <v>8</v>
      </c>
    </row>
    <row r="373" spans="1:14" s="6" customFormat="1" ht="31.5" customHeight="1" x14ac:dyDescent="0.4">
      <c r="A373" s="6" t="str">
        <f t="shared" si="25"/>
        <v>0658-9</v>
      </c>
      <c r="B373" s="6" t="str">
        <f t="shared" si="26"/>
        <v>658-9</v>
      </c>
      <c r="C373" s="26">
        <v>658</v>
      </c>
      <c r="D373" s="27" t="s">
        <v>9</v>
      </c>
      <c r="E373" s="28">
        <v>9</v>
      </c>
      <c r="F373" s="26"/>
      <c r="G373" s="26" t="str">
        <f t="shared" si="27"/>
        <v>658-9</v>
      </c>
      <c r="H373" s="29">
        <f>VLOOKUP($B373,番号管理シート!$B:$D,3,FALSE)</f>
        <v>0</v>
      </c>
      <c r="I373" s="30" t="s">
        <v>27</v>
      </c>
      <c r="J373" s="31" t="s">
        <v>73</v>
      </c>
      <c r="K373" s="31" t="s">
        <v>361</v>
      </c>
      <c r="L373" s="32">
        <f t="shared" si="28"/>
        <v>658</v>
      </c>
      <c r="M373" s="32" t="s">
        <v>0</v>
      </c>
      <c r="N373" s="32">
        <f t="shared" si="29"/>
        <v>9</v>
      </c>
    </row>
    <row r="374" spans="1:14" s="6" customFormat="1" ht="31.5" customHeight="1" x14ac:dyDescent="0.4">
      <c r="A374" s="6" t="str">
        <f t="shared" si="25"/>
        <v>0660-7</v>
      </c>
      <c r="B374" s="6" t="str">
        <f t="shared" si="26"/>
        <v>660-7</v>
      </c>
      <c r="C374" s="26">
        <v>660</v>
      </c>
      <c r="D374" s="27" t="s">
        <v>9</v>
      </c>
      <c r="E374" s="28">
        <v>7</v>
      </c>
      <c r="F374" s="26"/>
      <c r="G374" s="26" t="str">
        <f t="shared" si="27"/>
        <v>660-7</v>
      </c>
      <c r="H374" s="29">
        <f>VLOOKUP($B374,番号管理シート!$B:$D,3,FALSE)</f>
        <v>0</v>
      </c>
      <c r="I374" s="30" t="s">
        <v>27</v>
      </c>
      <c r="J374" s="31" t="s">
        <v>83</v>
      </c>
      <c r="K374" s="31" t="s">
        <v>362</v>
      </c>
      <c r="L374" s="32">
        <f t="shared" si="28"/>
        <v>660</v>
      </c>
      <c r="M374" s="32" t="s">
        <v>0</v>
      </c>
      <c r="N374" s="32">
        <f t="shared" si="29"/>
        <v>7</v>
      </c>
    </row>
    <row r="375" spans="1:14" s="6" customFormat="1" ht="31.5" customHeight="1" x14ac:dyDescent="0.4">
      <c r="A375" s="6" t="str">
        <f t="shared" si="25"/>
        <v>0660-9</v>
      </c>
      <c r="B375" s="6" t="str">
        <f t="shared" si="26"/>
        <v>660-9</v>
      </c>
      <c r="C375" s="26">
        <v>660</v>
      </c>
      <c r="D375" s="27" t="s">
        <v>9</v>
      </c>
      <c r="E375" s="28">
        <v>9</v>
      </c>
      <c r="F375" s="26"/>
      <c r="G375" s="26" t="str">
        <f t="shared" si="27"/>
        <v>660-9</v>
      </c>
      <c r="H375" s="29">
        <f>VLOOKUP($B375,番号管理シート!$B:$D,3,FALSE)</f>
        <v>0</v>
      </c>
      <c r="I375" s="30" t="s">
        <v>25</v>
      </c>
      <c r="J375" s="31" t="s">
        <v>75</v>
      </c>
      <c r="K375" s="31"/>
      <c r="L375" s="32">
        <f t="shared" si="28"/>
        <v>660</v>
      </c>
      <c r="M375" s="32" t="s">
        <v>0</v>
      </c>
      <c r="N375" s="32">
        <f t="shared" si="29"/>
        <v>9</v>
      </c>
    </row>
    <row r="376" spans="1:14" s="6" customFormat="1" ht="31.5" customHeight="1" x14ac:dyDescent="0.4">
      <c r="A376" s="6" t="str">
        <f t="shared" si="25"/>
        <v>0660-10</v>
      </c>
      <c r="B376" s="6" t="str">
        <f t="shared" si="26"/>
        <v>660-10</v>
      </c>
      <c r="C376" s="26">
        <v>660</v>
      </c>
      <c r="D376" s="27" t="s">
        <v>9</v>
      </c>
      <c r="E376" s="28">
        <v>10</v>
      </c>
      <c r="F376" s="26"/>
      <c r="G376" s="26" t="str">
        <f t="shared" si="27"/>
        <v>660-10</v>
      </c>
      <c r="H376" s="29">
        <f>VLOOKUP($B376,番号管理シート!$B:$D,3,FALSE)</f>
        <v>0</v>
      </c>
      <c r="I376" s="30" t="s">
        <v>27</v>
      </c>
      <c r="J376" s="31" t="s">
        <v>75</v>
      </c>
      <c r="K376" s="31"/>
      <c r="L376" s="32">
        <f t="shared" si="28"/>
        <v>660</v>
      </c>
      <c r="M376" s="32" t="s">
        <v>0</v>
      </c>
      <c r="N376" s="32">
        <f t="shared" si="29"/>
        <v>10</v>
      </c>
    </row>
    <row r="377" spans="1:14" s="6" customFormat="1" ht="31.5" customHeight="1" x14ac:dyDescent="0.4">
      <c r="A377" s="6" t="str">
        <f t="shared" si="25"/>
        <v>0661-7</v>
      </c>
      <c r="B377" s="6" t="str">
        <f t="shared" si="26"/>
        <v>661-7</v>
      </c>
      <c r="C377" s="26">
        <v>661</v>
      </c>
      <c r="D377" s="27" t="s">
        <v>9</v>
      </c>
      <c r="E377" s="28">
        <v>7</v>
      </c>
      <c r="F377" s="26"/>
      <c r="G377" s="26" t="str">
        <f t="shared" si="27"/>
        <v>661-7</v>
      </c>
      <c r="H377" s="29">
        <f>VLOOKUP($B377,番号管理シート!$B:$D,3,FALSE)</f>
        <v>0</v>
      </c>
      <c r="I377" s="30" t="s">
        <v>30</v>
      </c>
      <c r="J377" s="31" t="s">
        <v>77</v>
      </c>
      <c r="K377" s="31" t="s">
        <v>363</v>
      </c>
      <c r="L377" s="32">
        <f t="shared" si="28"/>
        <v>661</v>
      </c>
      <c r="M377" s="32" t="s">
        <v>0</v>
      </c>
      <c r="N377" s="32">
        <f t="shared" si="29"/>
        <v>7</v>
      </c>
    </row>
    <row r="378" spans="1:14" s="6" customFormat="1" ht="31.5" customHeight="1" x14ac:dyDescent="0.4">
      <c r="A378" s="6" t="str">
        <f t="shared" si="25"/>
        <v>0662-6</v>
      </c>
      <c r="B378" s="6" t="str">
        <f t="shared" si="26"/>
        <v>662-6</v>
      </c>
      <c r="C378" s="26">
        <v>662</v>
      </c>
      <c r="D378" s="27" t="s">
        <v>9</v>
      </c>
      <c r="E378" s="28">
        <v>6</v>
      </c>
      <c r="F378" s="26"/>
      <c r="G378" s="26" t="str">
        <f t="shared" si="27"/>
        <v>662-6</v>
      </c>
      <c r="H378" s="29">
        <f>VLOOKUP($B378,番号管理シート!$B:$D,3,FALSE)</f>
        <v>0</v>
      </c>
      <c r="I378" s="30" t="s">
        <v>31</v>
      </c>
      <c r="J378" s="31" t="s">
        <v>87</v>
      </c>
      <c r="K378" s="31" t="s">
        <v>364</v>
      </c>
      <c r="L378" s="32">
        <f t="shared" si="28"/>
        <v>662</v>
      </c>
      <c r="M378" s="32" t="s">
        <v>0</v>
      </c>
      <c r="N378" s="32">
        <f t="shared" si="29"/>
        <v>6</v>
      </c>
    </row>
    <row r="379" spans="1:14" s="6" customFormat="1" ht="31.5" customHeight="1" x14ac:dyDescent="0.4">
      <c r="A379" s="6" t="str">
        <f t="shared" si="25"/>
        <v>0663-7</v>
      </c>
      <c r="B379" s="6" t="str">
        <f t="shared" si="26"/>
        <v>663-7</v>
      </c>
      <c r="C379" s="26">
        <v>663</v>
      </c>
      <c r="D379" s="27" t="s">
        <v>9</v>
      </c>
      <c r="E379" s="28">
        <v>7</v>
      </c>
      <c r="F379" s="26"/>
      <c r="G379" s="26" t="str">
        <f t="shared" si="27"/>
        <v>663-7</v>
      </c>
      <c r="H379" s="29">
        <f>VLOOKUP($B379,番号管理シート!$B:$D,3,FALSE)</f>
        <v>0</v>
      </c>
      <c r="I379" s="30" t="s">
        <v>31</v>
      </c>
      <c r="J379" s="31" t="s">
        <v>84</v>
      </c>
      <c r="K379" s="31"/>
      <c r="L379" s="32">
        <f t="shared" si="28"/>
        <v>663</v>
      </c>
      <c r="M379" s="32" t="s">
        <v>0</v>
      </c>
      <c r="N379" s="32">
        <f t="shared" si="29"/>
        <v>7</v>
      </c>
    </row>
    <row r="380" spans="1:14" s="6" customFormat="1" ht="31.5" customHeight="1" x14ac:dyDescent="0.4">
      <c r="A380" s="6" t="str">
        <f t="shared" si="25"/>
        <v>0663-8</v>
      </c>
      <c r="B380" s="6" t="str">
        <f t="shared" si="26"/>
        <v>663-8</v>
      </c>
      <c r="C380" s="26">
        <v>663</v>
      </c>
      <c r="D380" s="27" t="s">
        <v>9</v>
      </c>
      <c r="E380" s="28">
        <v>8</v>
      </c>
      <c r="F380" s="26"/>
      <c r="G380" s="26" t="str">
        <f t="shared" si="27"/>
        <v>663-8</v>
      </c>
      <c r="H380" s="29">
        <f>VLOOKUP($B380,番号管理シート!$B:$D,3,FALSE)</f>
        <v>0</v>
      </c>
      <c r="I380" s="30" t="s">
        <v>36</v>
      </c>
      <c r="J380" s="31" t="s">
        <v>84</v>
      </c>
      <c r="K380" s="31"/>
      <c r="L380" s="32">
        <f t="shared" si="28"/>
        <v>663</v>
      </c>
      <c r="M380" s="32" t="s">
        <v>0</v>
      </c>
      <c r="N380" s="32">
        <f t="shared" si="29"/>
        <v>8</v>
      </c>
    </row>
    <row r="381" spans="1:14" s="6" customFormat="1" ht="31.5" customHeight="1" x14ac:dyDescent="0.4">
      <c r="A381" s="6" t="str">
        <f t="shared" si="25"/>
        <v>0663-9</v>
      </c>
      <c r="B381" s="6" t="str">
        <f t="shared" si="26"/>
        <v>663-9</v>
      </c>
      <c r="C381" s="26">
        <v>663</v>
      </c>
      <c r="D381" s="27" t="s">
        <v>9</v>
      </c>
      <c r="E381" s="28">
        <v>9</v>
      </c>
      <c r="F381" s="26"/>
      <c r="G381" s="26" t="str">
        <f t="shared" si="27"/>
        <v>663-9</v>
      </c>
      <c r="H381" s="29">
        <f>VLOOKUP($B381,番号管理シート!$B:$D,3,FALSE)</f>
        <v>0</v>
      </c>
      <c r="I381" s="30" t="s">
        <v>42</v>
      </c>
      <c r="J381" s="31" t="s">
        <v>84</v>
      </c>
      <c r="K381" s="31"/>
      <c r="L381" s="32">
        <f t="shared" si="28"/>
        <v>663</v>
      </c>
      <c r="M381" s="32" t="s">
        <v>0</v>
      </c>
      <c r="N381" s="32">
        <f t="shared" si="29"/>
        <v>9</v>
      </c>
    </row>
    <row r="382" spans="1:14" s="6" customFormat="1" ht="31.5" customHeight="1" x14ac:dyDescent="0.4">
      <c r="A382" s="6" t="str">
        <f t="shared" si="25"/>
        <v>0665-1</v>
      </c>
      <c r="B382" s="6" t="str">
        <f t="shared" si="26"/>
        <v>665-1</v>
      </c>
      <c r="C382" s="26">
        <v>665</v>
      </c>
      <c r="D382" s="27" t="s">
        <v>9</v>
      </c>
      <c r="E382" s="28">
        <v>1</v>
      </c>
      <c r="F382" s="26"/>
      <c r="G382" s="26" t="str">
        <f t="shared" si="27"/>
        <v>665-1</v>
      </c>
      <c r="H382" s="29">
        <f>VLOOKUP($B382,番号管理シート!$B:$D,3,FALSE)</f>
        <v>0</v>
      </c>
      <c r="I382" s="30" t="s">
        <v>27</v>
      </c>
      <c r="J382" s="31" t="s">
        <v>74</v>
      </c>
      <c r="K382" s="31"/>
      <c r="L382" s="32">
        <f t="shared" si="28"/>
        <v>665</v>
      </c>
      <c r="M382" s="32" t="s">
        <v>0</v>
      </c>
      <c r="N382" s="32">
        <f t="shared" si="29"/>
        <v>1</v>
      </c>
    </row>
    <row r="383" spans="1:14" s="6" customFormat="1" ht="31.5" customHeight="1" x14ac:dyDescent="0.4">
      <c r="A383" s="6" t="str">
        <f t="shared" si="25"/>
        <v>0665-7</v>
      </c>
      <c r="B383" s="6" t="str">
        <f t="shared" si="26"/>
        <v>665-7</v>
      </c>
      <c r="C383" s="26">
        <v>665</v>
      </c>
      <c r="D383" s="27" t="s">
        <v>9</v>
      </c>
      <c r="E383" s="28">
        <v>7</v>
      </c>
      <c r="F383" s="26"/>
      <c r="G383" s="26" t="str">
        <f t="shared" si="27"/>
        <v>665-7</v>
      </c>
      <c r="H383" s="29">
        <f>VLOOKUP($B383,番号管理シート!$B:$D,3,FALSE)</f>
        <v>0</v>
      </c>
      <c r="I383" s="30" t="s">
        <v>27</v>
      </c>
      <c r="J383" s="31" t="s">
        <v>83</v>
      </c>
      <c r="K383" s="31"/>
      <c r="L383" s="32">
        <f t="shared" si="28"/>
        <v>665</v>
      </c>
      <c r="M383" s="32" t="s">
        <v>0</v>
      </c>
      <c r="N383" s="32">
        <f t="shared" si="29"/>
        <v>7</v>
      </c>
    </row>
    <row r="384" spans="1:14" s="6" customFormat="1" ht="31.5" customHeight="1" x14ac:dyDescent="0.4">
      <c r="A384" s="6" t="str">
        <f t="shared" si="25"/>
        <v>0665-9</v>
      </c>
      <c r="B384" s="6" t="str">
        <f t="shared" si="26"/>
        <v>665-9</v>
      </c>
      <c r="C384" s="26">
        <v>665</v>
      </c>
      <c r="D384" s="27" t="s">
        <v>9</v>
      </c>
      <c r="E384" s="28">
        <v>9</v>
      </c>
      <c r="F384" s="26"/>
      <c r="G384" s="26" t="str">
        <f t="shared" si="27"/>
        <v>665-9</v>
      </c>
      <c r="H384" s="29">
        <f>VLOOKUP($B384,番号管理シート!$B:$D,3,FALSE)</f>
        <v>0</v>
      </c>
      <c r="I384" s="30" t="s">
        <v>29</v>
      </c>
      <c r="J384" s="31" t="s">
        <v>78</v>
      </c>
      <c r="K384" s="31"/>
      <c r="L384" s="32">
        <f t="shared" si="28"/>
        <v>665</v>
      </c>
      <c r="M384" s="32" t="s">
        <v>0</v>
      </c>
      <c r="N384" s="32">
        <f t="shared" si="29"/>
        <v>9</v>
      </c>
    </row>
    <row r="385" spans="1:14" s="6" customFormat="1" ht="31.5" customHeight="1" x14ac:dyDescent="0.4">
      <c r="A385" s="6" t="str">
        <f t="shared" si="25"/>
        <v>0665-10</v>
      </c>
      <c r="B385" s="6" t="str">
        <f t="shared" si="26"/>
        <v>665-10</v>
      </c>
      <c r="C385" s="26">
        <v>665</v>
      </c>
      <c r="D385" s="27" t="s">
        <v>9</v>
      </c>
      <c r="E385" s="28">
        <v>10</v>
      </c>
      <c r="F385" s="26"/>
      <c r="G385" s="26" t="str">
        <f t="shared" si="27"/>
        <v>665-10</v>
      </c>
      <c r="H385" s="29">
        <f>VLOOKUP($B385,番号管理シート!$B:$D,3,FALSE)</f>
        <v>0</v>
      </c>
      <c r="I385" s="30" t="s">
        <v>35</v>
      </c>
      <c r="J385" s="31" t="s">
        <v>73</v>
      </c>
      <c r="K385" s="31"/>
      <c r="L385" s="32">
        <f t="shared" si="28"/>
        <v>665</v>
      </c>
      <c r="M385" s="32" t="s">
        <v>0</v>
      </c>
      <c r="N385" s="32">
        <f t="shared" si="29"/>
        <v>10</v>
      </c>
    </row>
    <row r="386" spans="1:14" s="6" customFormat="1" ht="31.5" customHeight="1" x14ac:dyDescent="0.4">
      <c r="A386" s="6" t="str">
        <f t="shared" si="25"/>
        <v>0666-1</v>
      </c>
      <c r="B386" s="6" t="str">
        <f t="shared" si="26"/>
        <v>666-1</v>
      </c>
      <c r="C386" s="26">
        <v>666</v>
      </c>
      <c r="D386" s="27" t="s">
        <v>9</v>
      </c>
      <c r="E386" s="28">
        <v>1</v>
      </c>
      <c r="F386" s="26"/>
      <c r="G386" s="26" t="str">
        <f t="shared" si="27"/>
        <v>666-1</v>
      </c>
      <c r="H386" s="29">
        <f>VLOOKUP($B386,番号管理シート!$B:$D,3,FALSE)</f>
        <v>0</v>
      </c>
      <c r="I386" s="30" t="s">
        <v>27</v>
      </c>
      <c r="J386" s="31" t="s">
        <v>76</v>
      </c>
      <c r="K386" s="31" t="s">
        <v>365</v>
      </c>
      <c r="L386" s="32">
        <f t="shared" si="28"/>
        <v>666</v>
      </c>
      <c r="M386" s="32" t="s">
        <v>0</v>
      </c>
      <c r="N386" s="32">
        <f t="shared" si="29"/>
        <v>1</v>
      </c>
    </row>
    <row r="387" spans="1:14" s="6" customFormat="1" ht="31.5" customHeight="1" x14ac:dyDescent="0.4">
      <c r="A387" s="6" t="str">
        <f t="shared" si="25"/>
        <v>0668-3</v>
      </c>
      <c r="B387" s="6" t="str">
        <f t="shared" si="26"/>
        <v>668-3</v>
      </c>
      <c r="C387" s="26">
        <v>668</v>
      </c>
      <c r="D387" s="27" t="s">
        <v>9</v>
      </c>
      <c r="E387" s="28">
        <v>3</v>
      </c>
      <c r="F387" s="26"/>
      <c r="G387" s="26" t="str">
        <f t="shared" si="27"/>
        <v>668-3</v>
      </c>
      <c r="H387" s="29">
        <f>VLOOKUP($B387,番号管理シート!$B:$D,3,FALSE)</f>
        <v>0</v>
      </c>
      <c r="I387" s="30" t="s">
        <v>26</v>
      </c>
      <c r="J387" s="31" t="s">
        <v>73</v>
      </c>
      <c r="K387" s="31" t="s">
        <v>366</v>
      </c>
      <c r="L387" s="32">
        <f t="shared" si="28"/>
        <v>668</v>
      </c>
      <c r="M387" s="32" t="s">
        <v>0</v>
      </c>
      <c r="N387" s="32">
        <f t="shared" si="29"/>
        <v>3</v>
      </c>
    </row>
    <row r="388" spans="1:14" s="6" customFormat="1" ht="31.5" customHeight="1" x14ac:dyDescent="0.4">
      <c r="A388" s="6" t="str">
        <f t="shared" si="25"/>
        <v>0668-4</v>
      </c>
      <c r="B388" s="6" t="str">
        <f t="shared" si="26"/>
        <v>668-4</v>
      </c>
      <c r="C388" s="26">
        <v>668</v>
      </c>
      <c r="D388" s="27" t="s">
        <v>9</v>
      </c>
      <c r="E388" s="28">
        <v>4</v>
      </c>
      <c r="F388" s="26"/>
      <c r="G388" s="26" t="str">
        <f t="shared" si="27"/>
        <v>668-4</v>
      </c>
      <c r="H388" s="29">
        <f>VLOOKUP($B388,番号管理シート!$B:$D,3,FALSE)</f>
        <v>0</v>
      </c>
      <c r="I388" s="30" t="s">
        <v>26</v>
      </c>
      <c r="J388" s="31" t="s">
        <v>73</v>
      </c>
      <c r="K388" s="31" t="s">
        <v>367</v>
      </c>
      <c r="L388" s="32">
        <f t="shared" si="28"/>
        <v>668</v>
      </c>
      <c r="M388" s="32" t="s">
        <v>0</v>
      </c>
      <c r="N388" s="32">
        <f t="shared" si="29"/>
        <v>4</v>
      </c>
    </row>
    <row r="389" spans="1:14" s="6" customFormat="1" ht="31.5" customHeight="1" x14ac:dyDescent="0.4">
      <c r="A389" s="6" t="str">
        <f t="shared" si="25"/>
        <v>0668-5</v>
      </c>
      <c r="B389" s="6" t="str">
        <f t="shared" si="26"/>
        <v>668-5</v>
      </c>
      <c r="C389" s="26">
        <v>668</v>
      </c>
      <c r="D389" s="27" t="s">
        <v>9</v>
      </c>
      <c r="E389" s="28">
        <v>5</v>
      </c>
      <c r="F389" s="26"/>
      <c r="G389" s="26" t="str">
        <f t="shared" si="27"/>
        <v>668-5</v>
      </c>
      <c r="H389" s="29">
        <f>VLOOKUP($B389,番号管理シート!$B:$D,3,FALSE)</f>
        <v>0</v>
      </c>
      <c r="I389" s="30" t="s">
        <v>27</v>
      </c>
      <c r="J389" s="31" t="s">
        <v>76</v>
      </c>
      <c r="K389" s="31" t="s">
        <v>368</v>
      </c>
      <c r="L389" s="32">
        <f t="shared" si="28"/>
        <v>668</v>
      </c>
      <c r="M389" s="32" t="s">
        <v>0</v>
      </c>
      <c r="N389" s="32">
        <f t="shared" si="29"/>
        <v>5</v>
      </c>
    </row>
    <row r="390" spans="1:14" s="6" customFormat="1" ht="31.5" customHeight="1" x14ac:dyDescent="0.4">
      <c r="A390" s="6" t="str">
        <f t="shared" ref="A390:A453" si="30">$C$3&amp;B390</f>
        <v>0670-3</v>
      </c>
      <c r="B390" s="6" t="str">
        <f t="shared" ref="B390:B453" si="31">C390&amp;-E390</f>
        <v>670-3</v>
      </c>
      <c r="C390" s="26">
        <v>670</v>
      </c>
      <c r="D390" s="27" t="s">
        <v>9</v>
      </c>
      <c r="E390" s="28">
        <v>3</v>
      </c>
      <c r="F390" s="26"/>
      <c r="G390" s="26" t="str">
        <f t="shared" ref="G390:G453" si="32">C390&amp;-E390</f>
        <v>670-3</v>
      </c>
      <c r="H390" s="29">
        <f>VLOOKUP($B390,番号管理シート!$B:$D,3,FALSE)</f>
        <v>0</v>
      </c>
      <c r="I390" s="30" t="s">
        <v>35</v>
      </c>
      <c r="J390" s="31" t="s">
        <v>74</v>
      </c>
      <c r="K390" s="31" t="s">
        <v>300</v>
      </c>
      <c r="L390" s="32">
        <f t="shared" ref="L390:L453" si="33">C390</f>
        <v>670</v>
      </c>
      <c r="M390" s="32" t="s">
        <v>0</v>
      </c>
      <c r="N390" s="32">
        <f t="shared" ref="N390:N453" si="34">E390</f>
        <v>3</v>
      </c>
    </row>
    <row r="391" spans="1:14" s="6" customFormat="1" ht="31.5" customHeight="1" x14ac:dyDescent="0.4">
      <c r="A391" s="6" t="str">
        <f t="shared" si="30"/>
        <v>0670-5</v>
      </c>
      <c r="B391" s="6" t="str">
        <f t="shared" si="31"/>
        <v>670-5</v>
      </c>
      <c r="C391" s="26">
        <v>670</v>
      </c>
      <c r="D391" s="27" t="s">
        <v>9</v>
      </c>
      <c r="E391" s="28">
        <v>5</v>
      </c>
      <c r="F391" s="26"/>
      <c r="G391" s="26" t="str">
        <f t="shared" si="32"/>
        <v>670-5</v>
      </c>
      <c r="H391" s="29">
        <f>VLOOKUP($B391,番号管理シート!$B:$D,3,FALSE)</f>
        <v>0</v>
      </c>
      <c r="I391" s="30" t="s">
        <v>27</v>
      </c>
      <c r="J391" s="31" t="s">
        <v>78</v>
      </c>
      <c r="K391" s="31"/>
      <c r="L391" s="32">
        <f t="shared" si="33"/>
        <v>670</v>
      </c>
      <c r="M391" s="32" t="s">
        <v>0</v>
      </c>
      <c r="N391" s="32">
        <f t="shared" si="34"/>
        <v>5</v>
      </c>
    </row>
    <row r="392" spans="1:14" s="6" customFormat="1" ht="31.5" customHeight="1" x14ac:dyDescent="0.4">
      <c r="A392" s="6" t="str">
        <f t="shared" si="30"/>
        <v>0670-6</v>
      </c>
      <c r="B392" s="6" t="str">
        <f t="shared" si="31"/>
        <v>670-6</v>
      </c>
      <c r="C392" s="26">
        <v>670</v>
      </c>
      <c r="D392" s="27" t="s">
        <v>9</v>
      </c>
      <c r="E392" s="28">
        <v>6</v>
      </c>
      <c r="F392" s="26"/>
      <c r="G392" s="26" t="str">
        <f t="shared" si="32"/>
        <v>670-6</v>
      </c>
      <c r="H392" s="29">
        <f>VLOOKUP($B392,番号管理シート!$B:$D,3,FALSE)</f>
        <v>0</v>
      </c>
      <c r="I392" s="30" t="s">
        <v>27</v>
      </c>
      <c r="J392" s="31" t="s">
        <v>74</v>
      </c>
      <c r="K392" s="31"/>
      <c r="L392" s="32">
        <f t="shared" si="33"/>
        <v>670</v>
      </c>
      <c r="M392" s="32" t="s">
        <v>0</v>
      </c>
      <c r="N392" s="32">
        <f t="shared" si="34"/>
        <v>6</v>
      </c>
    </row>
    <row r="393" spans="1:14" s="6" customFormat="1" ht="31.5" customHeight="1" x14ac:dyDescent="0.4">
      <c r="A393" s="6" t="str">
        <f t="shared" si="30"/>
        <v>0670-9</v>
      </c>
      <c r="B393" s="6" t="str">
        <f t="shared" si="31"/>
        <v>670-9</v>
      </c>
      <c r="C393" s="26">
        <v>670</v>
      </c>
      <c r="D393" s="27" t="s">
        <v>9</v>
      </c>
      <c r="E393" s="28">
        <v>9</v>
      </c>
      <c r="F393" s="26"/>
      <c r="G393" s="26" t="str">
        <f t="shared" si="32"/>
        <v>670-9</v>
      </c>
      <c r="H393" s="29">
        <f>VLOOKUP($B393,番号管理シート!$B:$D,3,FALSE)</f>
        <v>0</v>
      </c>
      <c r="I393" s="30" t="s">
        <v>27</v>
      </c>
      <c r="J393" s="31" t="s">
        <v>75</v>
      </c>
      <c r="K393" s="31"/>
      <c r="L393" s="32">
        <f t="shared" si="33"/>
        <v>670</v>
      </c>
      <c r="M393" s="32" t="s">
        <v>0</v>
      </c>
      <c r="N393" s="32">
        <f t="shared" si="34"/>
        <v>9</v>
      </c>
    </row>
    <row r="394" spans="1:14" s="6" customFormat="1" ht="31.5" customHeight="1" x14ac:dyDescent="0.4">
      <c r="A394" s="6" t="str">
        <f t="shared" si="30"/>
        <v>0670-10</v>
      </c>
      <c r="B394" s="6" t="str">
        <f t="shared" si="31"/>
        <v>670-10</v>
      </c>
      <c r="C394" s="26">
        <v>670</v>
      </c>
      <c r="D394" s="27" t="s">
        <v>9</v>
      </c>
      <c r="E394" s="28">
        <v>10</v>
      </c>
      <c r="F394" s="26"/>
      <c r="G394" s="26" t="str">
        <f t="shared" si="32"/>
        <v>670-10</v>
      </c>
      <c r="H394" s="29">
        <f>VLOOKUP($B394,番号管理シート!$B:$D,3,FALSE)</f>
        <v>0</v>
      </c>
      <c r="I394" s="30" t="s">
        <v>27</v>
      </c>
      <c r="J394" s="31" t="s">
        <v>77</v>
      </c>
      <c r="K394" s="31"/>
      <c r="L394" s="32">
        <f t="shared" si="33"/>
        <v>670</v>
      </c>
      <c r="M394" s="32" t="s">
        <v>0</v>
      </c>
      <c r="N394" s="32">
        <f t="shared" si="34"/>
        <v>10</v>
      </c>
    </row>
    <row r="395" spans="1:14" s="6" customFormat="1" ht="31.5" customHeight="1" x14ac:dyDescent="0.4">
      <c r="A395" s="6" t="str">
        <f t="shared" si="30"/>
        <v>0672-3</v>
      </c>
      <c r="B395" s="6" t="str">
        <f t="shared" si="31"/>
        <v>672-3</v>
      </c>
      <c r="C395" s="26">
        <v>672</v>
      </c>
      <c r="D395" s="27" t="s">
        <v>9</v>
      </c>
      <c r="E395" s="28">
        <v>3</v>
      </c>
      <c r="F395" s="26"/>
      <c r="G395" s="26" t="str">
        <f t="shared" si="32"/>
        <v>672-3</v>
      </c>
      <c r="H395" s="29">
        <f>VLOOKUP($B395,番号管理シート!$B:$D,3,FALSE)</f>
        <v>0</v>
      </c>
      <c r="I395" s="30" t="s">
        <v>27</v>
      </c>
      <c r="J395" s="31" t="s">
        <v>81</v>
      </c>
      <c r="K395" s="31" t="s">
        <v>369</v>
      </c>
      <c r="L395" s="32">
        <f t="shared" si="33"/>
        <v>672</v>
      </c>
      <c r="M395" s="32" t="s">
        <v>0</v>
      </c>
      <c r="N395" s="32">
        <f t="shared" si="34"/>
        <v>3</v>
      </c>
    </row>
    <row r="396" spans="1:14" s="6" customFormat="1" ht="31.5" customHeight="1" x14ac:dyDescent="0.4">
      <c r="A396" s="6" t="str">
        <f t="shared" si="30"/>
        <v>0672-4</v>
      </c>
      <c r="B396" s="6" t="str">
        <f t="shared" si="31"/>
        <v>672-4</v>
      </c>
      <c r="C396" s="26">
        <v>672</v>
      </c>
      <c r="D396" s="27" t="s">
        <v>9</v>
      </c>
      <c r="E396" s="28">
        <v>4</v>
      </c>
      <c r="F396" s="26"/>
      <c r="G396" s="26" t="str">
        <f t="shared" si="32"/>
        <v>672-4</v>
      </c>
      <c r="H396" s="29">
        <f>VLOOKUP($B396,番号管理シート!$B:$D,3,FALSE)</f>
        <v>0</v>
      </c>
      <c r="I396" s="30" t="s">
        <v>27</v>
      </c>
      <c r="J396" s="31" t="s">
        <v>81</v>
      </c>
      <c r="K396" s="31" t="s">
        <v>369</v>
      </c>
      <c r="L396" s="32">
        <f t="shared" si="33"/>
        <v>672</v>
      </c>
      <c r="M396" s="32" t="s">
        <v>0</v>
      </c>
      <c r="N396" s="32">
        <f t="shared" si="34"/>
        <v>4</v>
      </c>
    </row>
    <row r="397" spans="1:14" s="6" customFormat="1" ht="31.5" customHeight="1" x14ac:dyDescent="0.4">
      <c r="A397" s="6" t="str">
        <f t="shared" si="30"/>
        <v>0672-5</v>
      </c>
      <c r="B397" s="6" t="str">
        <f t="shared" si="31"/>
        <v>672-5</v>
      </c>
      <c r="C397" s="26">
        <v>672</v>
      </c>
      <c r="D397" s="27" t="s">
        <v>9</v>
      </c>
      <c r="E397" s="28">
        <v>5</v>
      </c>
      <c r="F397" s="26"/>
      <c r="G397" s="26" t="str">
        <f t="shared" si="32"/>
        <v>672-5</v>
      </c>
      <c r="H397" s="29">
        <f>VLOOKUP($B397,番号管理シート!$B:$D,3,FALSE)</f>
        <v>0</v>
      </c>
      <c r="I397" s="30" t="s">
        <v>27</v>
      </c>
      <c r="J397" s="31" t="s">
        <v>75</v>
      </c>
      <c r="K397" s="31" t="s">
        <v>370</v>
      </c>
      <c r="L397" s="32">
        <f t="shared" si="33"/>
        <v>672</v>
      </c>
      <c r="M397" s="32" t="s">
        <v>0</v>
      </c>
      <c r="N397" s="32">
        <f t="shared" si="34"/>
        <v>5</v>
      </c>
    </row>
    <row r="398" spans="1:14" s="6" customFormat="1" ht="31.5" customHeight="1" x14ac:dyDescent="0.4">
      <c r="A398" s="6" t="str">
        <f t="shared" si="30"/>
        <v>0672-6</v>
      </c>
      <c r="B398" s="6" t="str">
        <f t="shared" si="31"/>
        <v>672-6</v>
      </c>
      <c r="C398" s="26">
        <v>672</v>
      </c>
      <c r="D398" s="27" t="s">
        <v>9</v>
      </c>
      <c r="E398" s="28">
        <v>6</v>
      </c>
      <c r="F398" s="26"/>
      <c r="G398" s="26" t="str">
        <f t="shared" si="32"/>
        <v>672-6</v>
      </c>
      <c r="H398" s="29">
        <f>VLOOKUP($B398,番号管理シート!$B:$D,3,FALSE)</f>
        <v>0</v>
      </c>
      <c r="I398" s="30" t="s">
        <v>27</v>
      </c>
      <c r="J398" s="31" t="s">
        <v>74</v>
      </c>
      <c r="K398" s="31" t="s">
        <v>74</v>
      </c>
      <c r="L398" s="32">
        <f t="shared" si="33"/>
        <v>672</v>
      </c>
      <c r="M398" s="32" t="s">
        <v>0</v>
      </c>
      <c r="N398" s="32">
        <f t="shared" si="34"/>
        <v>6</v>
      </c>
    </row>
    <row r="399" spans="1:14" s="6" customFormat="1" ht="31.5" customHeight="1" x14ac:dyDescent="0.4">
      <c r="A399" s="6" t="str">
        <f t="shared" si="30"/>
        <v>0672-7</v>
      </c>
      <c r="B399" s="6" t="str">
        <f t="shared" si="31"/>
        <v>672-7</v>
      </c>
      <c r="C399" s="26">
        <v>672</v>
      </c>
      <c r="D399" s="27" t="s">
        <v>9</v>
      </c>
      <c r="E399" s="28">
        <v>7</v>
      </c>
      <c r="F399" s="26"/>
      <c r="G399" s="26" t="str">
        <f t="shared" si="32"/>
        <v>672-7</v>
      </c>
      <c r="H399" s="29">
        <f>VLOOKUP($B399,番号管理シート!$B:$D,3,FALSE)</f>
        <v>0</v>
      </c>
      <c r="I399" s="30" t="s">
        <v>27</v>
      </c>
      <c r="J399" s="31" t="s">
        <v>78</v>
      </c>
      <c r="K399" s="31" t="s">
        <v>371</v>
      </c>
      <c r="L399" s="32">
        <f t="shared" si="33"/>
        <v>672</v>
      </c>
      <c r="M399" s="32" t="s">
        <v>0</v>
      </c>
      <c r="N399" s="32">
        <f t="shared" si="34"/>
        <v>7</v>
      </c>
    </row>
    <row r="400" spans="1:14" s="6" customFormat="1" ht="31.5" customHeight="1" x14ac:dyDescent="0.4">
      <c r="A400" s="6" t="str">
        <f t="shared" si="30"/>
        <v>0673-2</v>
      </c>
      <c r="B400" s="6" t="str">
        <f t="shared" si="31"/>
        <v>673-2</v>
      </c>
      <c r="C400" s="26">
        <v>673</v>
      </c>
      <c r="D400" s="27" t="s">
        <v>9</v>
      </c>
      <c r="E400" s="28">
        <v>2</v>
      </c>
      <c r="F400" s="26"/>
      <c r="G400" s="26" t="str">
        <f t="shared" si="32"/>
        <v>673-2</v>
      </c>
      <c r="H400" s="29">
        <f>VLOOKUP($B400,番号管理シート!$B:$D,3,FALSE)</f>
        <v>0</v>
      </c>
      <c r="I400" s="30" t="s">
        <v>57</v>
      </c>
      <c r="J400" s="31" t="s">
        <v>83</v>
      </c>
      <c r="K400" s="31"/>
      <c r="L400" s="32">
        <f t="shared" si="33"/>
        <v>673</v>
      </c>
      <c r="M400" s="32" t="s">
        <v>0</v>
      </c>
      <c r="N400" s="32">
        <f t="shared" si="34"/>
        <v>2</v>
      </c>
    </row>
    <row r="401" spans="1:14" s="6" customFormat="1" ht="31.5" customHeight="1" x14ac:dyDescent="0.4">
      <c r="A401" s="6" t="str">
        <f t="shared" si="30"/>
        <v>0673-10</v>
      </c>
      <c r="B401" s="6" t="str">
        <f t="shared" si="31"/>
        <v>673-10</v>
      </c>
      <c r="C401" s="26">
        <v>673</v>
      </c>
      <c r="D401" s="27" t="s">
        <v>9</v>
      </c>
      <c r="E401" s="28">
        <v>10</v>
      </c>
      <c r="F401" s="26"/>
      <c r="G401" s="26" t="str">
        <f t="shared" si="32"/>
        <v>673-10</v>
      </c>
      <c r="H401" s="29">
        <f>VLOOKUP($B401,番号管理シート!$B:$D,3,FALSE)</f>
        <v>0</v>
      </c>
      <c r="I401" s="30" t="s">
        <v>51</v>
      </c>
      <c r="J401" s="31" t="s">
        <v>74</v>
      </c>
      <c r="K401" s="31"/>
      <c r="L401" s="32">
        <f t="shared" si="33"/>
        <v>673</v>
      </c>
      <c r="M401" s="32" t="s">
        <v>0</v>
      </c>
      <c r="N401" s="32">
        <f t="shared" si="34"/>
        <v>10</v>
      </c>
    </row>
    <row r="402" spans="1:14" s="6" customFormat="1" ht="31.5" customHeight="1" x14ac:dyDescent="0.4">
      <c r="A402" s="6" t="str">
        <f t="shared" si="30"/>
        <v>0674-1</v>
      </c>
      <c r="B402" s="6" t="str">
        <f t="shared" si="31"/>
        <v>674-1</v>
      </c>
      <c r="C402" s="26">
        <v>674</v>
      </c>
      <c r="D402" s="27" t="s">
        <v>9</v>
      </c>
      <c r="E402" s="28">
        <v>1</v>
      </c>
      <c r="F402" s="26"/>
      <c r="G402" s="26" t="str">
        <f t="shared" si="32"/>
        <v>674-1</v>
      </c>
      <c r="H402" s="29">
        <f>VLOOKUP($B402,番号管理シート!$B:$D,3,FALSE)</f>
        <v>0</v>
      </c>
      <c r="I402" s="30" t="s">
        <v>25</v>
      </c>
      <c r="J402" s="31" t="s">
        <v>84</v>
      </c>
      <c r="K402" s="31"/>
      <c r="L402" s="32">
        <f t="shared" si="33"/>
        <v>674</v>
      </c>
      <c r="M402" s="32" t="s">
        <v>0</v>
      </c>
      <c r="N402" s="32">
        <f t="shared" si="34"/>
        <v>1</v>
      </c>
    </row>
    <row r="403" spans="1:14" s="6" customFormat="1" ht="31.5" customHeight="1" x14ac:dyDescent="0.4">
      <c r="A403" s="6" t="str">
        <f t="shared" si="30"/>
        <v>0674-2</v>
      </c>
      <c r="B403" s="6" t="str">
        <f t="shared" si="31"/>
        <v>674-2</v>
      </c>
      <c r="C403" s="26">
        <v>674</v>
      </c>
      <c r="D403" s="27" t="s">
        <v>9</v>
      </c>
      <c r="E403" s="28">
        <v>2</v>
      </c>
      <c r="F403" s="26"/>
      <c r="G403" s="26" t="str">
        <f t="shared" si="32"/>
        <v>674-2</v>
      </c>
      <c r="H403" s="29">
        <f>VLOOKUP($B403,番号管理シート!$B:$D,3,FALSE)</f>
        <v>0</v>
      </c>
      <c r="I403" s="30" t="s">
        <v>32</v>
      </c>
      <c r="J403" s="31" t="s">
        <v>81</v>
      </c>
      <c r="K403" s="31"/>
      <c r="L403" s="32">
        <f t="shared" si="33"/>
        <v>674</v>
      </c>
      <c r="M403" s="32" t="s">
        <v>0</v>
      </c>
      <c r="N403" s="32">
        <f t="shared" si="34"/>
        <v>2</v>
      </c>
    </row>
    <row r="404" spans="1:14" s="6" customFormat="1" ht="31.5" customHeight="1" x14ac:dyDescent="0.4">
      <c r="A404" s="6" t="str">
        <f t="shared" si="30"/>
        <v>0677-1</v>
      </c>
      <c r="B404" s="6" t="str">
        <f t="shared" si="31"/>
        <v>677-1</v>
      </c>
      <c r="C404" s="26">
        <v>677</v>
      </c>
      <c r="D404" s="27" t="s">
        <v>9</v>
      </c>
      <c r="E404" s="28">
        <v>1</v>
      </c>
      <c r="F404" s="26"/>
      <c r="G404" s="26" t="str">
        <f t="shared" si="32"/>
        <v>677-1</v>
      </c>
      <c r="H404" s="29">
        <f>VLOOKUP($B404,番号管理シート!$B:$D,3,FALSE)</f>
        <v>0</v>
      </c>
      <c r="I404" s="30" t="s">
        <v>25</v>
      </c>
      <c r="J404" s="31" t="s">
        <v>79</v>
      </c>
      <c r="K404" s="31" t="s">
        <v>300</v>
      </c>
      <c r="L404" s="32">
        <f t="shared" si="33"/>
        <v>677</v>
      </c>
      <c r="M404" s="32" t="s">
        <v>0</v>
      </c>
      <c r="N404" s="32">
        <f t="shared" si="34"/>
        <v>1</v>
      </c>
    </row>
    <row r="405" spans="1:14" s="6" customFormat="1" ht="31.5" customHeight="1" x14ac:dyDescent="0.4">
      <c r="A405" s="6" t="str">
        <f t="shared" si="30"/>
        <v>0677-2</v>
      </c>
      <c r="B405" s="6" t="str">
        <f t="shared" si="31"/>
        <v>677-2</v>
      </c>
      <c r="C405" s="26">
        <v>677</v>
      </c>
      <c r="D405" s="27" t="s">
        <v>9</v>
      </c>
      <c r="E405" s="28">
        <v>2</v>
      </c>
      <c r="F405" s="26"/>
      <c r="G405" s="26" t="str">
        <f t="shared" si="32"/>
        <v>677-2</v>
      </c>
      <c r="H405" s="29">
        <f>VLOOKUP($B405,番号管理シート!$B:$D,3,FALSE)</f>
        <v>0</v>
      </c>
      <c r="I405" s="30" t="s">
        <v>25</v>
      </c>
      <c r="J405" s="31" t="s">
        <v>72</v>
      </c>
      <c r="K405" s="31"/>
      <c r="L405" s="32">
        <f t="shared" si="33"/>
        <v>677</v>
      </c>
      <c r="M405" s="32" t="s">
        <v>0</v>
      </c>
      <c r="N405" s="32">
        <f t="shared" si="34"/>
        <v>2</v>
      </c>
    </row>
    <row r="406" spans="1:14" s="6" customFormat="1" ht="31.5" customHeight="1" x14ac:dyDescent="0.4">
      <c r="A406" s="6" t="str">
        <f t="shared" si="30"/>
        <v>0677-3</v>
      </c>
      <c r="B406" s="6" t="str">
        <f t="shared" si="31"/>
        <v>677-3</v>
      </c>
      <c r="C406" s="26">
        <v>677</v>
      </c>
      <c r="D406" s="27" t="s">
        <v>9</v>
      </c>
      <c r="E406" s="28">
        <v>3</v>
      </c>
      <c r="F406" s="26"/>
      <c r="G406" s="26" t="str">
        <f t="shared" si="32"/>
        <v>677-3</v>
      </c>
      <c r="H406" s="29">
        <f>VLOOKUP($B406,番号管理シート!$B:$D,3,FALSE)</f>
        <v>0</v>
      </c>
      <c r="I406" s="30" t="s">
        <v>41</v>
      </c>
      <c r="J406" s="31" t="s">
        <v>76</v>
      </c>
      <c r="K406" s="31"/>
      <c r="L406" s="32">
        <f t="shared" si="33"/>
        <v>677</v>
      </c>
      <c r="M406" s="32" t="s">
        <v>0</v>
      </c>
      <c r="N406" s="32">
        <f t="shared" si="34"/>
        <v>3</v>
      </c>
    </row>
    <row r="407" spans="1:14" s="6" customFormat="1" ht="31.5" customHeight="1" x14ac:dyDescent="0.4">
      <c r="A407" s="6" t="str">
        <f t="shared" si="30"/>
        <v>0677-6</v>
      </c>
      <c r="B407" s="6" t="str">
        <f t="shared" si="31"/>
        <v>677-6</v>
      </c>
      <c r="C407" s="26">
        <v>677</v>
      </c>
      <c r="D407" s="27" t="s">
        <v>9</v>
      </c>
      <c r="E407" s="28">
        <v>6</v>
      </c>
      <c r="F407" s="26"/>
      <c r="G407" s="26" t="str">
        <f t="shared" si="32"/>
        <v>677-6</v>
      </c>
      <c r="H407" s="29">
        <f>VLOOKUP($B407,番号管理シート!$B:$D,3,FALSE)</f>
        <v>0</v>
      </c>
      <c r="I407" s="30" t="s">
        <v>26</v>
      </c>
      <c r="J407" s="31" t="s">
        <v>75</v>
      </c>
      <c r="K407" s="31" t="s">
        <v>300</v>
      </c>
      <c r="L407" s="32">
        <f t="shared" si="33"/>
        <v>677</v>
      </c>
      <c r="M407" s="32" t="s">
        <v>0</v>
      </c>
      <c r="N407" s="32">
        <f t="shared" si="34"/>
        <v>6</v>
      </c>
    </row>
    <row r="408" spans="1:14" s="6" customFormat="1" ht="31.5" customHeight="1" x14ac:dyDescent="0.4">
      <c r="A408" s="6" t="str">
        <f t="shared" si="30"/>
        <v>0677-7</v>
      </c>
      <c r="B408" s="6" t="str">
        <f t="shared" si="31"/>
        <v>677-7</v>
      </c>
      <c r="C408" s="26">
        <v>677</v>
      </c>
      <c r="D408" s="27" t="s">
        <v>9</v>
      </c>
      <c r="E408" s="28">
        <v>7</v>
      </c>
      <c r="F408" s="26"/>
      <c r="G408" s="26" t="str">
        <f t="shared" si="32"/>
        <v>677-7</v>
      </c>
      <c r="H408" s="29">
        <f>VLOOKUP($B408,番号管理シート!$B:$D,3,FALSE)</f>
        <v>0</v>
      </c>
      <c r="I408" s="30" t="s">
        <v>25</v>
      </c>
      <c r="J408" s="31" t="s">
        <v>85</v>
      </c>
      <c r="K408" s="31"/>
      <c r="L408" s="32">
        <f t="shared" si="33"/>
        <v>677</v>
      </c>
      <c r="M408" s="32" t="s">
        <v>0</v>
      </c>
      <c r="N408" s="32">
        <f t="shared" si="34"/>
        <v>7</v>
      </c>
    </row>
    <row r="409" spans="1:14" s="6" customFormat="1" ht="31.5" customHeight="1" x14ac:dyDescent="0.4">
      <c r="A409" s="6" t="str">
        <f t="shared" si="30"/>
        <v>0677-8</v>
      </c>
      <c r="B409" s="6" t="str">
        <f t="shared" si="31"/>
        <v>677-8</v>
      </c>
      <c r="C409" s="26">
        <v>677</v>
      </c>
      <c r="D409" s="27" t="s">
        <v>9</v>
      </c>
      <c r="E409" s="28">
        <v>8</v>
      </c>
      <c r="F409" s="26"/>
      <c r="G409" s="26" t="str">
        <f t="shared" si="32"/>
        <v>677-8</v>
      </c>
      <c r="H409" s="29">
        <f>VLOOKUP($B409,番号管理シート!$B:$D,3,FALSE)</f>
        <v>0</v>
      </c>
      <c r="I409" s="30" t="s">
        <v>32</v>
      </c>
      <c r="J409" s="31" t="s">
        <v>79</v>
      </c>
      <c r="K409" s="31"/>
      <c r="L409" s="32">
        <f t="shared" si="33"/>
        <v>677</v>
      </c>
      <c r="M409" s="32" t="s">
        <v>0</v>
      </c>
      <c r="N409" s="32">
        <f t="shared" si="34"/>
        <v>8</v>
      </c>
    </row>
    <row r="410" spans="1:14" s="6" customFormat="1" ht="31.5" customHeight="1" x14ac:dyDescent="0.4">
      <c r="A410" s="6" t="str">
        <f t="shared" si="30"/>
        <v>0677-9</v>
      </c>
      <c r="B410" s="6" t="str">
        <f t="shared" si="31"/>
        <v>677-9</v>
      </c>
      <c r="C410" s="26">
        <v>677</v>
      </c>
      <c r="D410" s="27" t="s">
        <v>9</v>
      </c>
      <c r="E410" s="28">
        <v>9</v>
      </c>
      <c r="F410" s="26"/>
      <c r="G410" s="26" t="str">
        <f t="shared" si="32"/>
        <v>677-9</v>
      </c>
      <c r="H410" s="29">
        <f>VLOOKUP($B410,番号管理シート!$B:$D,3,FALSE)</f>
        <v>0</v>
      </c>
      <c r="I410" s="30" t="s">
        <v>47</v>
      </c>
      <c r="J410" s="31" t="s">
        <v>72</v>
      </c>
      <c r="K410" s="31"/>
      <c r="L410" s="32">
        <f t="shared" si="33"/>
        <v>677</v>
      </c>
      <c r="M410" s="32" t="s">
        <v>0</v>
      </c>
      <c r="N410" s="32">
        <f t="shared" si="34"/>
        <v>9</v>
      </c>
    </row>
    <row r="411" spans="1:14" s="6" customFormat="1" ht="31.5" customHeight="1" x14ac:dyDescent="0.4">
      <c r="A411" s="6" t="str">
        <f t="shared" si="30"/>
        <v>0677-10</v>
      </c>
      <c r="B411" s="6" t="str">
        <f t="shared" si="31"/>
        <v>677-10</v>
      </c>
      <c r="C411" s="26">
        <v>677</v>
      </c>
      <c r="D411" s="27" t="s">
        <v>9</v>
      </c>
      <c r="E411" s="28">
        <v>10</v>
      </c>
      <c r="F411" s="26"/>
      <c r="G411" s="26" t="str">
        <f t="shared" si="32"/>
        <v>677-10</v>
      </c>
      <c r="H411" s="29">
        <f>VLOOKUP($B411,番号管理シート!$B:$D,3,FALSE)</f>
        <v>0</v>
      </c>
      <c r="I411" s="30" t="s">
        <v>32</v>
      </c>
      <c r="J411" s="31" t="s">
        <v>72</v>
      </c>
      <c r="K411" s="31">
        <v>570811</v>
      </c>
      <c r="L411" s="32">
        <f t="shared" si="33"/>
        <v>677</v>
      </c>
      <c r="M411" s="32" t="s">
        <v>0</v>
      </c>
      <c r="N411" s="32">
        <f t="shared" si="34"/>
        <v>10</v>
      </c>
    </row>
    <row r="412" spans="1:14" s="6" customFormat="1" ht="31.5" customHeight="1" x14ac:dyDescent="0.4">
      <c r="A412" s="6" t="str">
        <f t="shared" si="30"/>
        <v>0678-5</v>
      </c>
      <c r="B412" s="6" t="str">
        <f t="shared" si="31"/>
        <v>678-5</v>
      </c>
      <c r="C412" s="26">
        <v>678</v>
      </c>
      <c r="D412" s="27" t="s">
        <v>9</v>
      </c>
      <c r="E412" s="28">
        <v>5</v>
      </c>
      <c r="F412" s="26"/>
      <c r="G412" s="26" t="str">
        <f t="shared" si="32"/>
        <v>678-5</v>
      </c>
      <c r="H412" s="29">
        <f>VLOOKUP($B412,番号管理シート!$B:$D,3,FALSE)</f>
        <v>0</v>
      </c>
      <c r="I412" s="30" t="s">
        <v>61</v>
      </c>
      <c r="J412" s="31" t="s">
        <v>77</v>
      </c>
      <c r="K412" s="31" t="s">
        <v>372</v>
      </c>
      <c r="L412" s="32">
        <f t="shared" si="33"/>
        <v>678</v>
      </c>
      <c r="M412" s="32" t="s">
        <v>0</v>
      </c>
      <c r="N412" s="32">
        <f t="shared" si="34"/>
        <v>5</v>
      </c>
    </row>
    <row r="413" spans="1:14" s="6" customFormat="1" ht="31.5" customHeight="1" x14ac:dyDescent="0.4">
      <c r="A413" s="6" t="str">
        <f t="shared" si="30"/>
        <v>0680-6</v>
      </c>
      <c r="B413" s="6" t="str">
        <f t="shared" si="31"/>
        <v>680-6</v>
      </c>
      <c r="C413" s="26">
        <v>680</v>
      </c>
      <c r="D413" s="27" t="s">
        <v>9</v>
      </c>
      <c r="E413" s="28">
        <v>6</v>
      </c>
      <c r="F413" s="26"/>
      <c r="G413" s="26" t="str">
        <f t="shared" si="32"/>
        <v>680-6</v>
      </c>
      <c r="H413" s="29">
        <f>VLOOKUP($B413,番号管理シート!$B:$D,3,FALSE)</f>
        <v>0</v>
      </c>
      <c r="I413" s="30" t="s">
        <v>50</v>
      </c>
      <c r="J413" s="31" t="s">
        <v>85</v>
      </c>
      <c r="K413" s="31" t="s">
        <v>373</v>
      </c>
      <c r="L413" s="32">
        <f t="shared" si="33"/>
        <v>680</v>
      </c>
      <c r="M413" s="32" t="s">
        <v>0</v>
      </c>
      <c r="N413" s="32">
        <f t="shared" si="34"/>
        <v>6</v>
      </c>
    </row>
    <row r="414" spans="1:14" s="6" customFormat="1" ht="31.5" customHeight="1" x14ac:dyDescent="0.4">
      <c r="A414" s="6" t="str">
        <f t="shared" si="30"/>
        <v>0682-2</v>
      </c>
      <c r="B414" s="6" t="str">
        <f t="shared" si="31"/>
        <v>682-2</v>
      </c>
      <c r="C414" s="26">
        <v>682</v>
      </c>
      <c r="D414" s="27" t="s">
        <v>9</v>
      </c>
      <c r="E414" s="28">
        <v>2</v>
      </c>
      <c r="F414" s="26"/>
      <c r="G414" s="26" t="str">
        <f t="shared" si="32"/>
        <v>682-2</v>
      </c>
      <c r="H414" s="29">
        <f>VLOOKUP($B414,番号管理シート!$B:$D,3,FALSE)</f>
        <v>0</v>
      </c>
      <c r="I414" s="30" t="s">
        <v>25</v>
      </c>
      <c r="J414" s="31" t="s">
        <v>76</v>
      </c>
      <c r="K414" s="31" t="s">
        <v>374</v>
      </c>
      <c r="L414" s="32">
        <f t="shared" si="33"/>
        <v>682</v>
      </c>
      <c r="M414" s="32" t="s">
        <v>0</v>
      </c>
      <c r="N414" s="32">
        <f t="shared" si="34"/>
        <v>2</v>
      </c>
    </row>
    <row r="415" spans="1:14" s="6" customFormat="1" ht="31.5" customHeight="1" x14ac:dyDescent="0.4">
      <c r="A415" s="6" t="str">
        <f t="shared" si="30"/>
        <v>0682-3</v>
      </c>
      <c r="B415" s="6" t="str">
        <f t="shared" si="31"/>
        <v>682-3</v>
      </c>
      <c r="C415" s="26">
        <v>682</v>
      </c>
      <c r="D415" s="27" t="s">
        <v>9</v>
      </c>
      <c r="E415" s="28">
        <v>3</v>
      </c>
      <c r="F415" s="26"/>
      <c r="G415" s="26" t="str">
        <f t="shared" si="32"/>
        <v>682-3</v>
      </c>
      <c r="H415" s="29">
        <f>VLOOKUP($B415,番号管理シート!$B:$D,3,FALSE)</f>
        <v>0</v>
      </c>
      <c r="I415" s="30" t="s">
        <v>25</v>
      </c>
      <c r="J415" s="31" t="s">
        <v>75</v>
      </c>
      <c r="K415" s="31" t="s">
        <v>375</v>
      </c>
      <c r="L415" s="32">
        <f t="shared" si="33"/>
        <v>682</v>
      </c>
      <c r="M415" s="32" t="s">
        <v>0</v>
      </c>
      <c r="N415" s="32">
        <f t="shared" si="34"/>
        <v>3</v>
      </c>
    </row>
    <row r="416" spans="1:14" s="6" customFormat="1" ht="31.5" customHeight="1" x14ac:dyDescent="0.4">
      <c r="A416" s="6" t="str">
        <f t="shared" si="30"/>
        <v>0682-4</v>
      </c>
      <c r="B416" s="6" t="str">
        <f t="shared" si="31"/>
        <v>682-4</v>
      </c>
      <c r="C416" s="26">
        <v>682</v>
      </c>
      <c r="D416" s="27" t="s">
        <v>9</v>
      </c>
      <c r="E416" s="28">
        <v>4</v>
      </c>
      <c r="F416" s="26"/>
      <c r="G416" s="26" t="str">
        <f t="shared" si="32"/>
        <v>682-4</v>
      </c>
      <c r="H416" s="29">
        <f>VLOOKUP($B416,番号管理シート!$B:$D,3,FALSE)</f>
        <v>0</v>
      </c>
      <c r="I416" s="30" t="s">
        <v>42</v>
      </c>
      <c r="J416" s="31" t="s">
        <v>75</v>
      </c>
      <c r="K416" s="31" t="s">
        <v>376</v>
      </c>
      <c r="L416" s="32">
        <f t="shared" si="33"/>
        <v>682</v>
      </c>
      <c r="M416" s="32" t="s">
        <v>0</v>
      </c>
      <c r="N416" s="32">
        <f t="shared" si="34"/>
        <v>4</v>
      </c>
    </row>
    <row r="417" spans="1:14" s="6" customFormat="1" ht="31.5" customHeight="1" x14ac:dyDescent="0.4">
      <c r="A417" s="6" t="str">
        <f t="shared" si="30"/>
        <v>0682-5</v>
      </c>
      <c r="B417" s="6" t="str">
        <f t="shared" si="31"/>
        <v>682-5</v>
      </c>
      <c r="C417" s="26">
        <v>682</v>
      </c>
      <c r="D417" s="27" t="s">
        <v>9</v>
      </c>
      <c r="E417" s="28">
        <v>5</v>
      </c>
      <c r="F417" s="26"/>
      <c r="G417" s="26" t="str">
        <f t="shared" si="32"/>
        <v>682-5</v>
      </c>
      <c r="H417" s="29">
        <f>VLOOKUP($B417,番号管理シート!$B:$D,3,FALSE)</f>
        <v>0</v>
      </c>
      <c r="I417" s="30" t="s">
        <v>47</v>
      </c>
      <c r="J417" s="31" t="s">
        <v>75</v>
      </c>
      <c r="K417" s="31" t="s">
        <v>377</v>
      </c>
      <c r="L417" s="32">
        <f t="shared" si="33"/>
        <v>682</v>
      </c>
      <c r="M417" s="32" t="s">
        <v>0</v>
      </c>
      <c r="N417" s="32">
        <f t="shared" si="34"/>
        <v>5</v>
      </c>
    </row>
    <row r="418" spans="1:14" s="6" customFormat="1" ht="31.5" customHeight="1" x14ac:dyDescent="0.4">
      <c r="A418" s="6" t="str">
        <f t="shared" si="30"/>
        <v>0682-6</v>
      </c>
      <c r="B418" s="6" t="str">
        <f t="shared" si="31"/>
        <v>682-6</v>
      </c>
      <c r="C418" s="26">
        <v>682</v>
      </c>
      <c r="D418" s="27" t="s">
        <v>9</v>
      </c>
      <c r="E418" s="28">
        <v>6</v>
      </c>
      <c r="F418" s="26"/>
      <c r="G418" s="26" t="str">
        <f t="shared" si="32"/>
        <v>682-6</v>
      </c>
      <c r="H418" s="29">
        <f>VLOOKUP($B418,番号管理シート!$B:$D,3,FALSE)</f>
        <v>0</v>
      </c>
      <c r="I418" s="30" t="s">
        <v>47</v>
      </c>
      <c r="J418" s="31" t="s">
        <v>87</v>
      </c>
      <c r="K418" s="31" t="s">
        <v>378</v>
      </c>
      <c r="L418" s="32">
        <f t="shared" si="33"/>
        <v>682</v>
      </c>
      <c r="M418" s="32" t="s">
        <v>0</v>
      </c>
      <c r="N418" s="32">
        <f t="shared" si="34"/>
        <v>6</v>
      </c>
    </row>
    <row r="419" spans="1:14" s="6" customFormat="1" ht="31.5" customHeight="1" x14ac:dyDescent="0.4">
      <c r="A419" s="6" t="str">
        <f t="shared" si="30"/>
        <v>0682-7</v>
      </c>
      <c r="B419" s="6" t="str">
        <f t="shared" si="31"/>
        <v>682-7</v>
      </c>
      <c r="C419" s="26">
        <v>682</v>
      </c>
      <c r="D419" s="27" t="s">
        <v>9</v>
      </c>
      <c r="E419" s="28">
        <v>7</v>
      </c>
      <c r="F419" s="26"/>
      <c r="G419" s="26" t="str">
        <f t="shared" si="32"/>
        <v>682-7</v>
      </c>
      <c r="H419" s="29">
        <f>VLOOKUP($B419,番号管理シート!$B:$D,3,FALSE)</f>
        <v>0</v>
      </c>
      <c r="I419" s="30" t="s">
        <v>27</v>
      </c>
      <c r="J419" s="31" t="s">
        <v>74</v>
      </c>
      <c r="K419" s="31" t="s">
        <v>379</v>
      </c>
      <c r="L419" s="32">
        <f t="shared" si="33"/>
        <v>682</v>
      </c>
      <c r="M419" s="32" t="s">
        <v>0</v>
      </c>
      <c r="N419" s="32">
        <f t="shared" si="34"/>
        <v>7</v>
      </c>
    </row>
    <row r="420" spans="1:14" s="6" customFormat="1" ht="31.5" customHeight="1" x14ac:dyDescent="0.4">
      <c r="A420" s="6" t="str">
        <f t="shared" si="30"/>
        <v>0682-8</v>
      </c>
      <c r="B420" s="6" t="str">
        <f t="shared" si="31"/>
        <v>682-8</v>
      </c>
      <c r="C420" s="26">
        <v>682</v>
      </c>
      <c r="D420" s="27" t="s">
        <v>9</v>
      </c>
      <c r="E420" s="28">
        <v>8</v>
      </c>
      <c r="F420" s="26"/>
      <c r="G420" s="26" t="str">
        <f t="shared" si="32"/>
        <v>682-8</v>
      </c>
      <c r="H420" s="29">
        <f>VLOOKUP($B420,番号管理シート!$B:$D,3,FALSE)</f>
        <v>0</v>
      </c>
      <c r="I420" s="30" t="s">
        <v>28</v>
      </c>
      <c r="J420" s="31" t="s">
        <v>77</v>
      </c>
      <c r="K420" s="31" t="s">
        <v>380</v>
      </c>
      <c r="L420" s="32">
        <f t="shared" si="33"/>
        <v>682</v>
      </c>
      <c r="M420" s="32" t="s">
        <v>0</v>
      </c>
      <c r="N420" s="32">
        <f t="shared" si="34"/>
        <v>8</v>
      </c>
    </row>
    <row r="421" spans="1:14" s="6" customFormat="1" ht="31.5" customHeight="1" x14ac:dyDescent="0.4">
      <c r="A421" s="6" t="str">
        <f t="shared" si="30"/>
        <v>0682-9</v>
      </c>
      <c r="B421" s="6" t="str">
        <f t="shared" si="31"/>
        <v>682-9</v>
      </c>
      <c r="C421" s="26">
        <v>682</v>
      </c>
      <c r="D421" s="27" t="s">
        <v>9</v>
      </c>
      <c r="E421" s="28">
        <v>9</v>
      </c>
      <c r="F421" s="26"/>
      <c r="G421" s="26" t="str">
        <f t="shared" si="32"/>
        <v>682-9</v>
      </c>
      <c r="H421" s="29">
        <f>VLOOKUP($B421,番号管理シート!$B:$D,3,FALSE)</f>
        <v>0</v>
      </c>
      <c r="I421" s="30" t="s">
        <v>28</v>
      </c>
      <c r="J421" s="31" t="s">
        <v>76</v>
      </c>
      <c r="K421" s="31" t="s">
        <v>381</v>
      </c>
      <c r="L421" s="32">
        <f t="shared" si="33"/>
        <v>682</v>
      </c>
      <c r="M421" s="32" t="s">
        <v>0</v>
      </c>
      <c r="N421" s="32">
        <f t="shared" si="34"/>
        <v>9</v>
      </c>
    </row>
    <row r="422" spans="1:14" s="6" customFormat="1" ht="31.5" customHeight="1" x14ac:dyDescent="0.4">
      <c r="A422" s="6" t="str">
        <f t="shared" si="30"/>
        <v>0682-10</v>
      </c>
      <c r="B422" s="6" t="str">
        <f t="shared" si="31"/>
        <v>682-10</v>
      </c>
      <c r="C422" s="26">
        <v>682</v>
      </c>
      <c r="D422" s="27" t="s">
        <v>9</v>
      </c>
      <c r="E422" s="28">
        <v>10</v>
      </c>
      <c r="F422" s="26"/>
      <c r="G422" s="26" t="str">
        <f t="shared" si="32"/>
        <v>682-10</v>
      </c>
      <c r="H422" s="29">
        <f>VLOOKUP($B422,番号管理シート!$B:$D,3,FALSE)</f>
        <v>0</v>
      </c>
      <c r="I422" s="30" t="s">
        <v>28</v>
      </c>
      <c r="J422" s="31" t="s">
        <v>76</v>
      </c>
      <c r="K422" s="31" t="s">
        <v>382</v>
      </c>
      <c r="L422" s="32">
        <f t="shared" si="33"/>
        <v>682</v>
      </c>
      <c r="M422" s="32" t="s">
        <v>0</v>
      </c>
      <c r="N422" s="32">
        <f t="shared" si="34"/>
        <v>10</v>
      </c>
    </row>
    <row r="423" spans="1:14" s="6" customFormat="1" ht="31.5" customHeight="1" x14ac:dyDescent="0.4">
      <c r="A423" s="6" t="str">
        <f t="shared" si="30"/>
        <v>0683-1</v>
      </c>
      <c r="B423" s="6" t="str">
        <f t="shared" si="31"/>
        <v>683-1</v>
      </c>
      <c r="C423" s="26">
        <v>683</v>
      </c>
      <c r="D423" s="27" t="s">
        <v>9</v>
      </c>
      <c r="E423" s="28">
        <v>1</v>
      </c>
      <c r="F423" s="26"/>
      <c r="G423" s="26" t="str">
        <f t="shared" si="32"/>
        <v>683-1</v>
      </c>
      <c r="H423" s="29">
        <f>VLOOKUP($B423,番号管理シート!$B:$D,3,FALSE)</f>
        <v>0</v>
      </c>
      <c r="I423" s="30" t="s">
        <v>31</v>
      </c>
      <c r="J423" s="31" t="s">
        <v>86</v>
      </c>
      <c r="K423" s="31" t="s">
        <v>300</v>
      </c>
      <c r="L423" s="32">
        <f t="shared" si="33"/>
        <v>683</v>
      </c>
      <c r="M423" s="32" t="s">
        <v>0</v>
      </c>
      <c r="N423" s="32">
        <f t="shared" si="34"/>
        <v>1</v>
      </c>
    </row>
    <row r="424" spans="1:14" s="6" customFormat="1" ht="31.5" customHeight="1" x14ac:dyDescent="0.4">
      <c r="A424" s="6" t="str">
        <f t="shared" si="30"/>
        <v>0683-2</v>
      </c>
      <c r="B424" s="6" t="str">
        <f t="shared" si="31"/>
        <v>683-2</v>
      </c>
      <c r="C424" s="26">
        <v>683</v>
      </c>
      <c r="D424" s="27" t="s">
        <v>9</v>
      </c>
      <c r="E424" s="28">
        <v>2</v>
      </c>
      <c r="F424" s="26"/>
      <c r="G424" s="26" t="str">
        <f t="shared" si="32"/>
        <v>683-2</v>
      </c>
      <c r="H424" s="29">
        <f>VLOOKUP($B424,番号管理シート!$B:$D,3,FALSE)</f>
        <v>0</v>
      </c>
      <c r="I424" s="30" t="s">
        <v>25</v>
      </c>
      <c r="J424" s="31" t="s">
        <v>75</v>
      </c>
      <c r="K424" s="31" t="s">
        <v>383</v>
      </c>
      <c r="L424" s="32">
        <f t="shared" si="33"/>
        <v>683</v>
      </c>
      <c r="M424" s="32" t="s">
        <v>0</v>
      </c>
      <c r="N424" s="32">
        <f t="shared" si="34"/>
        <v>2</v>
      </c>
    </row>
    <row r="425" spans="1:14" s="6" customFormat="1" ht="31.5" customHeight="1" x14ac:dyDescent="0.4">
      <c r="A425" s="6" t="str">
        <f t="shared" si="30"/>
        <v>0683-4</v>
      </c>
      <c r="B425" s="6" t="str">
        <f t="shared" si="31"/>
        <v>683-4</v>
      </c>
      <c r="C425" s="26">
        <v>683</v>
      </c>
      <c r="D425" s="27" t="s">
        <v>9</v>
      </c>
      <c r="E425" s="28">
        <v>4</v>
      </c>
      <c r="F425" s="26"/>
      <c r="G425" s="26" t="str">
        <f t="shared" si="32"/>
        <v>683-4</v>
      </c>
      <c r="H425" s="29">
        <f>VLOOKUP($B425,番号管理シート!$B:$D,3,FALSE)</f>
        <v>0</v>
      </c>
      <c r="I425" s="30" t="s">
        <v>28</v>
      </c>
      <c r="J425" s="31" t="s">
        <v>75</v>
      </c>
      <c r="K425" s="31"/>
      <c r="L425" s="32">
        <f t="shared" si="33"/>
        <v>683</v>
      </c>
      <c r="M425" s="32" t="s">
        <v>0</v>
      </c>
      <c r="N425" s="32">
        <f t="shared" si="34"/>
        <v>4</v>
      </c>
    </row>
    <row r="426" spans="1:14" s="6" customFormat="1" ht="31.5" customHeight="1" x14ac:dyDescent="0.4">
      <c r="A426" s="6" t="str">
        <f t="shared" si="30"/>
        <v>0683-6</v>
      </c>
      <c r="B426" s="6" t="str">
        <f t="shared" si="31"/>
        <v>683-6</v>
      </c>
      <c r="C426" s="26">
        <v>683</v>
      </c>
      <c r="D426" s="27" t="s">
        <v>9</v>
      </c>
      <c r="E426" s="28">
        <v>6</v>
      </c>
      <c r="F426" s="26"/>
      <c r="G426" s="26" t="str">
        <f t="shared" si="32"/>
        <v>683-6</v>
      </c>
      <c r="H426" s="29">
        <f>VLOOKUP($B426,番号管理シート!$B:$D,3,FALSE)</f>
        <v>0</v>
      </c>
      <c r="I426" s="30" t="s">
        <v>37</v>
      </c>
      <c r="J426" s="31" t="s">
        <v>81</v>
      </c>
      <c r="K426" s="31"/>
      <c r="L426" s="32">
        <f t="shared" si="33"/>
        <v>683</v>
      </c>
      <c r="M426" s="32" t="s">
        <v>0</v>
      </c>
      <c r="N426" s="32">
        <f t="shared" si="34"/>
        <v>6</v>
      </c>
    </row>
    <row r="427" spans="1:14" s="6" customFormat="1" ht="31.5" customHeight="1" x14ac:dyDescent="0.4">
      <c r="A427" s="6" t="str">
        <f t="shared" si="30"/>
        <v>0683-8</v>
      </c>
      <c r="B427" s="6" t="str">
        <f t="shared" si="31"/>
        <v>683-8</v>
      </c>
      <c r="C427" s="26">
        <v>683</v>
      </c>
      <c r="D427" s="27" t="s">
        <v>9</v>
      </c>
      <c r="E427" s="28">
        <v>8</v>
      </c>
      <c r="F427" s="26"/>
      <c r="G427" s="26" t="str">
        <f t="shared" si="32"/>
        <v>683-8</v>
      </c>
      <c r="H427" s="29">
        <f>VLOOKUP($B427,番号管理シート!$B:$D,3,FALSE)</f>
        <v>0</v>
      </c>
      <c r="I427" s="30" t="s">
        <v>31</v>
      </c>
      <c r="J427" s="31" t="s">
        <v>86</v>
      </c>
      <c r="K427" s="31"/>
      <c r="L427" s="32">
        <f t="shared" si="33"/>
        <v>683</v>
      </c>
      <c r="M427" s="32" t="s">
        <v>0</v>
      </c>
      <c r="N427" s="32">
        <f t="shared" si="34"/>
        <v>8</v>
      </c>
    </row>
    <row r="428" spans="1:14" s="6" customFormat="1" ht="31.5" customHeight="1" x14ac:dyDescent="0.4">
      <c r="A428" s="6" t="str">
        <f t="shared" si="30"/>
        <v>0683-9</v>
      </c>
      <c r="B428" s="6" t="str">
        <f t="shared" si="31"/>
        <v>683-9</v>
      </c>
      <c r="C428" s="26">
        <v>683</v>
      </c>
      <c r="D428" s="27" t="s">
        <v>9</v>
      </c>
      <c r="E428" s="28">
        <v>9</v>
      </c>
      <c r="F428" s="26"/>
      <c r="G428" s="26" t="str">
        <f t="shared" si="32"/>
        <v>683-9</v>
      </c>
      <c r="H428" s="29">
        <f>VLOOKUP($B428,番号管理シート!$B:$D,3,FALSE)</f>
        <v>0</v>
      </c>
      <c r="I428" s="30" t="s">
        <v>62</v>
      </c>
      <c r="J428" s="31" t="s">
        <v>90</v>
      </c>
      <c r="K428" s="31" t="s">
        <v>384</v>
      </c>
      <c r="L428" s="32">
        <f t="shared" si="33"/>
        <v>683</v>
      </c>
      <c r="M428" s="32" t="s">
        <v>0</v>
      </c>
      <c r="N428" s="32">
        <f t="shared" si="34"/>
        <v>9</v>
      </c>
    </row>
    <row r="429" spans="1:14" s="6" customFormat="1" ht="31.5" customHeight="1" x14ac:dyDescent="0.4">
      <c r="A429" s="6" t="str">
        <f t="shared" si="30"/>
        <v>0687-3</v>
      </c>
      <c r="B429" s="6" t="str">
        <f t="shared" si="31"/>
        <v>687-3</v>
      </c>
      <c r="C429" s="26">
        <v>687</v>
      </c>
      <c r="D429" s="27" t="s">
        <v>9</v>
      </c>
      <c r="E429" s="28">
        <v>3</v>
      </c>
      <c r="F429" s="26"/>
      <c r="G429" s="26" t="str">
        <f t="shared" si="32"/>
        <v>687-3</v>
      </c>
      <c r="H429" s="29">
        <f>VLOOKUP($B429,番号管理シート!$B:$D,3,FALSE)</f>
        <v>0</v>
      </c>
      <c r="I429" s="30" t="s">
        <v>28</v>
      </c>
      <c r="J429" s="31" t="s">
        <v>76</v>
      </c>
      <c r="K429" s="31" t="s">
        <v>385</v>
      </c>
      <c r="L429" s="32">
        <f t="shared" si="33"/>
        <v>687</v>
      </c>
      <c r="M429" s="32" t="s">
        <v>0</v>
      </c>
      <c r="N429" s="32">
        <f t="shared" si="34"/>
        <v>3</v>
      </c>
    </row>
    <row r="430" spans="1:14" s="6" customFormat="1" ht="31.5" customHeight="1" x14ac:dyDescent="0.4">
      <c r="A430" s="6" t="str">
        <f t="shared" si="30"/>
        <v>0687-4</v>
      </c>
      <c r="B430" s="6" t="str">
        <f t="shared" si="31"/>
        <v>687-4</v>
      </c>
      <c r="C430" s="26">
        <v>687</v>
      </c>
      <c r="D430" s="27" t="s">
        <v>9</v>
      </c>
      <c r="E430" s="28">
        <v>4</v>
      </c>
      <c r="F430" s="26"/>
      <c r="G430" s="26" t="str">
        <f t="shared" si="32"/>
        <v>687-4</v>
      </c>
      <c r="H430" s="29">
        <f>VLOOKUP($B430,番号管理シート!$B:$D,3,FALSE)</f>
        <v>0</v>
      </c>
      <c r="I430" s="30" t="s">
        <v>42</v>
      </c>
      <c r="J430" s="31" t="s">
        <v>79</v>
      </c>
      <c r="K430" s="31"/>
      <c r="L430" s="32">
        <f t="shared" si="33"/>
        <v>687</v>
      </c>
      <c r="M430" s="32" t="s">
        <v>0</v>
      </c>
      <c r="N430" s="32">
        <f t="shared" si="34"/>
        <v>4</v>
      </c>
    </row>
    <row r="431" spans="1:14" s="6" customFormat="1" ht="31.5" customHeight="1" x14ac:dyDescent="0.4">
      <c r="A431" s="6" t="str">
        <f t="shared" si="30"/>
        <v>0687-7</v>
      </c>
      <c r="B431" s="6" t="str">
        <f t="shared" si="31"/>
        <v>687-7</v>
      </c>
      <c r="C431" s="26">
        <v>687</v>
      </c>
      <c r="D431" s="27" t="s">
        <v>9</v>
      </c>
      <c r="E431" s="28">
        <v>7</v>
      </c>
      <c r="F431" s="26"/>
      <c r="G431" s="26" t="str">
        <f t="shared" si="32"/>
        <v>687-7</v>
      </c>
      <c r="H431" s="29">
        <f>VLOOKUP($B431,番号管理シート!$B:$D,3,FALSE)</f>
        <v>0</v>
      </c>
      <c r="I431" s="30" t="s">
        <v>28</v>
      </c>
      <c r="J431" s="31" t="s">
        <v>75</v>
      </c>
      <c r="K431" s="31"/>
      <c r="L431" s="32">
        <f t="shared" si="33"/>
        <v>687</v>
      </c>
      <c r="M431" s="32" t="s">
        <v>0</v>
      </c>
      <c r="N431" s="32">
        <f t="shared" si="34"/>
        <v>7</v>
      </c>
    </row>
    <row r="432" spans="1:14" s="6" customFormat="1" ht="31.5" customHeight="1" x14ac:dyDescent="0.4">
      <c r="A432" s="6" t="str">
        <f t="shared" si="30"/>
        <v>0687-10</v>
      </c>
      <c r="B432" s="6" t="str">
        <f t="shared" si="31"/>
        <v>687-10</v>
      </c>
      <c r="C432" s="26">
        <v>687</v>
      </c>
      <c r="D432" s="27" t="s">
        <v>9</v>
      </c>
      <c r="E432" s="28">
        <v>10</v>
      </c>
      <c r="F432" s="26"/>
      <c r="G432" s="26" t="str">
        <f t="shared" si="32"/>
        <v>687-10</v>
      </c>
      <c r="H432" s="29">
        <f>VLOOKUP($B432,番号管理シート!$B:$D,3,FALSE)</f>
        <v>0</v>
      </c>
      <c r="I432" s="30" t="s">
        <v>28</v>
      </c>
      <c r="J432" s="31" t="s">
        <v>81</v>
      </c>
      <c r="K432" s="31"/>
      <c r="L432" s="32">
        <f t="shared" si="33"/>
        <v>687</v>
      </c>
      <c r="M432" s="32" t="s">
        <v>0</v>
      </c>
      <c r="N432" s="32">
        <f t="shared" si="34"/>
        <v>10</v>
      </c>
    </row>
    <row r="433" spans="1:14" s="6" customFormat="1" ht="31.5" customHeight="1" x14ac:dyDescent="0.4">
      <c r="A433" s="6" t="str">
        <f t="shared" si="30"/>
        <v>0689-3</v>
      </c>
      <c r="B433" s="6" t="str">
        <f t="shared" si="31"/>
        <v>689-3</v>
      </c>
      <c r="C433" s="26">
        <v>689</v>
      </c>
      <c r="D433" s="27" t="s">
        <v>9</v>
      </c>
      <c r="E433" s="28">
        <v>3</v>
      </c>
      <c r="F433" s="26"/>
      <c r="G433" s="26" t="str">
        <f t="shared" si="32"/>
        <v>689-3</v>
      </c>
      <c r="H433" s="29">
        <f>VLOOKUP($B433,番号管理シート!$B:$D,3,FALSE)</f>
        <v>0</v>
      </c>
      <c r="I433" s="30" t="s">
        <v>27</v>
      </c>
      <c r="J433" s="31" t="s">
        <v>76</v>
      </c>
      <c r="K433" s="31" t="s">
        <v>386</v>
      </c>
      <c r="L433" s="32">
        <f t="shared" si="33"/>
        <v>689</v>
      </c>
      <c r="M433" s="32" t="s">
        <v>0</v>
      </c>
      <c r="N433" s="32">
        <f t="shared" si="34"/>
        <v>3</v>
      </c>
    </row>
    <row r="434" spans="1:14" s="6" customFormat="1" ht="31.5" customHeight="1" x14ac:dyDescent="0.4">
      <c r="A434" s="6" t="str">
        <f t="shared" si="30"/>
        <v>0689-4</v>
      </c>
      <c r="B434" s="6" t="str">
        <f t="shared" si="31"/>
        <v>689-4</v>
      </c>
      <c r="C434" s="26">
        <v>689</v>
      </c>
      <c r="D434" s="27" t="s">
        <v>9</v>
      </c>
      <c r="E434" s="28">
        <v>4</v>
      </c>
      <c r="F434" s="26"/>
      <c r="G434" s="26" t="str">
        <f t="shared" si="32"/>
        <v>689-4</v>
      </c>
      <c r="H434" s="29">
        <f>VLOOKUP($B434,番号管理シート!$B:$D,3,FALSE)</f>
        <v>0</v>
      </c>
      <c r="I434" s="30" t="s">
        <v>27</v>
      </c>
      <c r="J434" s="31" t="s">
        <v>76</v>
      </c>
      <c r="K434" s="31" t="s">
        <v>387</v>
      </c>
      <c r="L434" s="32">
        <f t="shared" si="33"/>
        <v>689</v>
      </c>
      <c r="M434" s="32" t="s">
        <v>0</v>
      </c>
      <c r="N434" s="32">
        <f t="shared" si="34"/>
        <v>4</v>
      </c>
    </row>
    <row r="435" spans="1:14" s="6" customFormat="1" ht="31.5" customHeight="1" x14ac:dyDescent="0.4">
      <c r="A435" s="6" t="str">
        <f t="shared" si="30"/>
        <v>0689-5</v>
      </c>
      <c r="B435" s="6" t="str">
        <f t="shared" si="31"/>
        <v>689-5</v>
      </c>
      <c r="C435" s="26">
        <v>689</v>
      </c>
      <c r="D435" s="27" t="s">
        <v>9</v>
      </c>
      <c r="E435" s="28">
        <v>5</v>
      </c>
      <c r="F435" s="26"/>
      <c r="G435" s="26" t="str">
        <f t="shared" si="32"/>
        <v>689-5</v>
      </c>
      <c r="H435" s="29">
        <f>VLOOKUP($B435,番号管理シート!$B:$D,3,FALSE)</f>
        <v>0</v>
      </c>
      <c r="I435" s="30" t="s">
        <v>27</v>
      </c>
      <c r="J435" s="31" t="s">
        <v>72</v>
      </c>
      <c r="K435" s="31" t="s">
        <v>388</v>
      </c>
      <c r="L435" s="32">
        <f t="shared" si="33"/>
        <v>689</v>
      </c>
      <c r="M435" s="32" t="s">
        <v>0</v>
      </c>
      <c r="N435" s="32">
        <f t="shared" si="34"/>
        <v>5</v>
      </c>
    </row>
    <row r="436" spans="1:14" s="6" customFormat="1" ht="31.5" customHeight="1" x14ac:dyDescent="0.4">
      <c r="A436" s="6" t="str">
        <f t="shared" si="30"/>
        <v>0689-10</v>
      </c>
      <c r="B436" s="6" t="str">
        <f t="shared" si="31"/>
        <v>689-10</v>
      </c>
      <c r="C436" s="26">
        <v>689</v>
      </c>
      <c r="D436" s="27" t="s">
        <v>9</v>
      </c>
      <c r="E436" s="28">
        <v>10</v>
      </c>
      <c r="F436" s="26"/>
      <c r="G436" s="26" t="str">
        <f t="shared" si="32"/>
        <v>689-10</v>
      </c>
      <c r="H436" s="29">
        <f>VLOOKUP($B436,番号管理シート!$B:$D,3,FALSE)</f>
        <v>0</v>
      </c>
      <c r="I436" s="30" t="s">
        <v>27</v>
      </c>
      <c r="J436" s="31" t="s">
        <v>90</v>
      </c>
      <c r="K436" s="31" t="s">
        <v>389</v>
      </c>
      <c r="L436" s="32">
        <f t="shared" si="33"/>
        <v>689</v>
      </c>
      <c r="M436" s="32" t="s">
        <v>0</v>
      </c>
      <c r="N436" s="32">
        <f t="shared" si="34"/>
        <v>10</v>
      </c>
    </row>
    <row r="437" spans="1:14" s="6" customFormat="1" ht="31.5" customHeight="1" x14ac:dyDescent="0.4">
      <c r="A437" s="6" t="str">
        <f t="shared" si="30"/>
        <v>0692-1</v>
      </c>
      <c r="B437" s="6" t="str">
        <f t="shared" si="31"/>
        <v>692-1</v>
      </c>
      <c r="C437" s="26">
        <v>692</v>
      </c>
      <c r="D437" s="27" t="s">
        <v>9</v>
      </c>
      <c r="E437" s="28">
        <v>1</v>
      </c>
      <c r="F437" s="26"/>
      <c r="G437" s="26" t="str">
        <f t="shared" si="32"/>
        <v>692-1</v>
      </c>
      <c r="H437" s="29">
        <f>VLOOKUP($B437,番号管理シート!$B:$D,3,FALSE)</f>
        <v>0</v>
      </c>
      <c r="I437" s="30" t="s">
        <v>39</v>
      </c>
      <c r="J437" s="31" t="s">
        <v>75</v>
      </c>
      <c r="K437" s="31"/>
      <c r="L437" s="32">
        <f t="shared" si="33"/>
        <v>692</v>
      </c>
      <c r="M437" s="32" t="s">
        <v>0</v>
      </c>
      <c r="N437" s="32">
        <f t="shared" si="34"/>
        <v>1</v>
      </c>
    </row>
    <row r="438" spans="1:14" s="6" customFormat="1" ht="31.5" customHeight="1" x14ac:dyDescent="0.4">
      <c r="A438" s="6" t="str">
        <f t="shared" si="30"/>
        <v>0692-2</v>
      </c>
      <c r="B438" s="6" t="str">
        <f t="shared" si="31"/>
        <v>692-2</v>
      </c>
      <c r="C438" s="26">
        <v>692</v>
      </c>
      <c r="D438" s="27" t="s">
        <v>9</v>
      </c>
      <c r="E438" s="28">
        <v>2</v>
      </c>
      <c r="F438" s="26"/>
      <c r="G438" s="26" t="str">
        <f t="shared" si="32"/>
        <v>692-2</v>
      </c>
      <c r="H438" s="29">
        <f>VLOOKUP($B438,番号管理シート!$B:$D,3,FALSE)</f>
        <v>0</v>
      </c>
      <c r="I438" s="30" t="s">
        <v>31</v>
      </c>
      <c r="J438" s="31" t="s">
        <v>87</v>
      </c>
      <c r="K438" s="31" t="s">
        <v>390</v>
      </c>
      <c r="L438" s="32">
        <f t="shared" si="33"/>
        <v>692</v>
      </c>
      <c r="M438" s="32" t="s">
        <v>0</v>
      </c>
      <c r="N438" s="32">
        <f t="shared" si="34"/>
        <v>2</v>
      </c>
    </row>
    <row r="439" spans="1:14" s="6" customFormat="1" ht="31.5" customHeight="1" x14ac:dyDescent="0.4">
      <c r="A439" s="6" t="str">
        <f t="shared" si="30"/>
        <v>0692-3</v>
      </c>
      <c r="B439" s="6" t="str">
        <f t="shared" si="31"/>
        <v>692-3</v>
      </c>
      <c r="C439" s="26">
        <v>692</v>
      </c>
      <c r="D439" s="27" t="s">
        <v>9</v>
      </c>
      <c r="E439" s="28">
        <v>3</v>
      </c>
      <c r="F439" s="26"/>
      <c r="G439" s="26" t="str">
        <f t="shared" si="32"/>
        <v>692-3</v>
      </c>
      <c r="H439" s="29">
        <f>VLOOKUP($B439,番号管理シート!$B:$D,3,FALSE)</f>
        <v>0</v>
      </c>
      <c r="I439" s="30" t="s">
        <v>37</v>
      </c>
      <c r="J439" s="31" t="s">
        <v>72</v>
      </c>
      <c r="K439" s="31"/>
      <c r="L439" s="32">
        <f t="shared" si="33"/>
        <v>692</v>
      </c>
      <c r="M439" s="32" t="s">
        <v>0</v>
      </c>
      <c r="N439" s="32">
        <f t="shared" si="34"/>
        <v>3</v>
      </c>
    </row>
    <row r="440" spans="1:14" s="6" customFormat="1" ht="31.5" customHeight="1" x14ac:dyDescent="0.4">
      <c r="A440" s="6" t="str">
        <f t="shared" si="30"/>
        <v>0692-7</v>
      </c>
      <c r="B440" s="6" t="str">
        <f t="shared" si="31"/>
        <v>692-7</v>
      </c>
      <c r="C440" s="26">
        <v>692</v>
      </c>
      <c r="D440" s="27" t="s">
        <v>9</v>
      </c>
      <c r="E440" s="28">
        <v>7</v>
      </c>
      <c r="F440" s="26"/>
      <c r="G440" s="26" t="str">
        <f t="shared" si="32"/>
        <v>692-7</v>
      </c>
      <c r="H440" s="29">
        <f>VLOOKUP($B440,番号管理シート!$B:$D,3,FALSE)</f>
        <v>0</v>
      </c>
      <c r="I440" s="30" t="s">
        <v>31</v>
      </c>
      <c r="J440" s="31" t="s">
        <v>84</v>
      </c>
      <c r="K440" s="31"/>
      <c r="L440" s="32">
        <f t="shared" si="33"/>
        <v>692</v>
      </c>
      <c r="M440" s="32" t="s">
        <v>0</v>
      </c>
      <c r="N440" s="32">
        <f t="shared" si="34"/>
        <v>7</v>
      </c>
    </row>
    <row r="441" spans="1:14" s="6" customFormat="1" ht="31.5" customHeight="1" x14ac:dyDescent="0.4">
      <c r="A441" s="6" t="str">
        <f t="shared" si="30"/>
        <v>0692-9</v>
      </c>
      <c r="B441" s="6" t="str">
        <f t="shared" si="31"/>
        <v>692-9</v>
      </c>
      <c r="C441" s="26">
        <v>692</v>
      </c>
      <c r="D441" s="27" t="s">
        <v>9</v>
      </c>
      <c r="E441" s="28">
        <v>9</v>
      </c>
      <c r="F441" s="26"/>
      <c r="G441" s="26" t="str">
        <f t="shared" si="32"/>
        <v>692-9</v>
      </c>
      <c r="H441" s="29">
        <f>VLOOKUP($B441,番号管理シート!$B:$D,3,FALSE)</f>
        <v>0</v>
      </c>
      <c r="I441" s="30" t="s">
        <v>31</v>
      </c>
      <c r="J441" s="31" t="s">
        <v>84</v>
      </c>
      <c r="K441" s="31"/>
      <c r="L441" s="32">
        <f t="shared" si="33"/>
        <v>692</v>
      </c>
      <c r="M441" s="32" t="s">
        <v>0</v>
      </c>
      <c r="N441" s="32">
        <f t="shared" si="34"/>
        <v>9</v>
      </c>
    </row>
    <row r="442" spans="1:14" s="6" customFormat="1" ht="31.5" customHeight="1" x14ac:dyDescent="0.4">
      <c r="A442" s="6" t="str">
        <f t="shared" si="30"/>
        <v>0693-9</v>
      </c>
      <c r="B442" s="6" t="str">
        <f t="shared" si="31"/>
        <v>693-9</v>
      </c>
      <c r="C442" s="26">
        <v>693</v>
      </c>
      <c r="D442" s="27" t="s">
        <v>9</v>
      </c>
      <c r="E442" s="28">
        <v>9</v>
      </c>
      <c r="F442" s="26"/>
      <c r="G442" s="26" t="str">
        <f t="shared" si="32"/>
        <v>693-9</v>
      </c>
      <c r="H442" s="29">
        <f>VLOOKUP($B442,番号管理シート!$B:$D,3,FALSE)</f>
        <v>0</v>
      </c>
      <c r="I442" s="30" t="s">
        <v>63</v>
      </c>
      <c r="J442" s="31" t="s">
        <v>77</v>
      </c>
      <c r="K442" s="31" t="s">
        <v>391</v>
      </c>
      <c r="L442" s="32">
        <f t="shared" si="33"/>
        <v>693</v>
      </c>
      <c r="M442" s="32" t="s">
        <v>0</v>
      </c>
      <c r="N442" s="32">
        <f t="shared" si="34"/>
        <v>9</v>
      </c>
    </row>
    <row r="443" spans="1:14" s="6" customFormat="1" ht="31.5" customHeight="1" x14ac:dyDescent="0.4">
      <c r="A443" s="6" t="str">
        <f t="shared" si="30"/>
        <v>0695-1</v>
      </c>
      <c r="B443" s="6" t="str">
        <f t="shared" si="31"/>
        <v>695-1</v>
      </c>
      <c r="C443" s="26">
        <v>695</v>
      </c>
      <c r="D443" s="27" t="s">
        <v>9</v>
      </c>
      <c r="E443" s="28">
        <v>1</v>
      </c>
      <c r="F443" s="26"/>
      <c r="G443" s="26" t="str">
        <f t="shared" si="32"/>
        <v>695-1</v>
      </c>
      <c r="H443" s="29">
        <f>VLOOKUP($B443,番号管理シート!$B:$D,3,FALSE)</f>
        <v>0</v>
      </c>
      <c r="I443" s="30" t="s">
        <v>37</v>
      </c>
      <c r="J443" s="31" t="s">
        <v>81</v>
      </c>
      <c r="K443" s="31" t="s">
        <v>300</v>
      </c>
      <c r="L443" s="32">
        <f t="shared" si="33"/>
        <v>695</v>
      </c>
      <c r="M443" s="32" t="s">
        <v>0</v>
      </c>
      <c r="N443" s="32">
        <f t="shared" si="34"/>
        <v>1</v>
      </c>
    </row>
    <row r="444" spans="1:14" s="6" customFormat="1" ht="31.5" customHeight="1" x14ac:dyDescent="0.4">
      <c r="A444" s="6" t="str">
        <f t="shared" si="30"/>
        <v>0695-3</v>
      </c>
      <c r="B444" s="6" t="str">
        <f t="shared" si="31"/>
        <v>695-3</v>
      </c>
      <c r="C444" s="26">
        <v>695</v>
      </c>
      <c r="D444" s="27" t="s">
        <v>9</v>
      </c>
      <c r="E444" s="28">
        <v>3</v>
      </c>
      <c r="F444" s="26"/>
      <c r="G444" s="26" t="str">
        <f t="shared" si="32"/>
        <v>695-3</v>
      </c>
      <c r="H444" s="29">
        <f>VLOOKUP($B444,番号管理シート!$B:$D,3,FALSE)</f>
        <v>0</v>
      </c>
      <c r="I444" s="30" t="s">
        <v>31</v>
      </c>
      <c r="J444" s="31" t="s">
        <v>86</v>
      </c>
      <c r="K444" s="31"/>
      <c r="L444" s="32">
        <f t="shared" si="33"/>
        <v>695</v>
      </c>
      <c r="M444" s="32" t="s">
        <v>0</v>
      </c>
      <c r="N444" s="32">
        <f t="shared" si="34"/>
        <v>3</v>
      </c>
    </row>
    <row r="445" spans="1:14" s="6" customFormat="1" ht="31.5" customHeight="1" x14ac:dyDescent="0.4">
      <c r="A445" s="6" t="str">
        <f t="shared" si="30"/>
        <v>0695-4</v>
      </c>
      <c r="B445" s="6" t="str">
        <f t="shared" si="31"/>
        <v>695-4</v>
      </c>
      <c r="C445" s="26">
        <v>695</v>
      </c>
      <c r="D445" s="27" t="s">
        <v>9</v>
      </c>
      <c r="E445" s="28">
        <v>4</v>
      </c>
      <c r="F445" s="26"/>
      <c r="G445" s="26" t="str">
        <f t="shared" si="32"/>
        <v>695-4</v>
      </c>
      <c r="H445" s="29">
        <f>VLOOKUP($B445,番号管理シート!$B:$D,3,FALSE)</f>
        <v>0</v>
      </c>
      <c r="I445" s="30" t="s">
        <v>32</v>
      </c>
      <c r="J445" s="31" t="s">
        <v>81</v>
      </c>
      <c r="K445" s="31"/>
      <c r="L445" s="32">
        <f t="shared" si="33"/>
        <v>695</v>
      </c>
      <c r="M445" s="32" t="s">
        <v>0</v>
      </c>
      <c r="N445" s="32">
        <f t="shared" si="34"/>
        <v>4</v>
      </c>
    </row>
    <row r="446" spans="1:14" s="6" customFormat="1" ht="31.5" customHeight="1" x14ac:dyDescent="0.4">
      <c r="A446" s="6" t="str">
        <f t="shared" si="30"/>
        <v>0695-5</v>
      </c>
      <c r="B446" s="6" t="str">
        <f t="shared" si="31"/>
        <v>695-5</v>
      </c>
      <c r="C446" s="26">
        <v>695</v>
      </c>
      <c r="D446" s="27" t="s">
        <v>9</v>
      </c>
      <c r="E446" s="28">
        <v>5</v>
      </c>
      <c r="F446" s="26"/>
      <c r="G446" s="26" t="str">
        <f t="shared" si="32"/>
        <v>695-5</v>
      </c>
      <c r="H446" s="29">
        <f>VLOOKUP($B446,番号管理シート!$B:$D,3,FALSE)</f>
        <v>0</v>
      </c>
      <c r="I446" s="30" t="s">
        <v>31</v>
      </c>
      <c r="J446" s="31" t="s">
        <v>87</v>
      </c>
      <c r="K446" s="31" t="s">
        <v>390</v>
      </c>
      <c r="L446" s="32">
        <f t="shared" si="33"/>
        <v>695</v>
      </c>
      <c r="M446" s="32" t="s">
        <v>0</v>
      </c>
      <c r="N446" s="32">
        <f t="shared" si="34"/>
        <v>5</v>
      </c>
    </row>
    <row r="447" spans="1:14" s="6" customFormat="1" ht="31.5" customHeight="1" x14ac:dyDescent="0.4">
      <c r="A447" s="6" t="str">
        <f t="shared" si="30"/>
        <v>0695-6</v>
      </c>
      <c r="B447" s="6" t="str">
        <f t="shared" si="31"/>
        <v>695-6</v>
      </c>
      <c r="C447" s="26">
        <v>695</v>
      </c>
      <c r="D447" s="27" t="s">
        <v>9</v>
      </c>
      <c r="E447" s="28">
        <v>6</v>
      </c>
      <c r="F447" s="26"/>
      <c r="G447" s="26" t="str">
        <f t="shared" si="32"/>
        <v>695-6</v>
      </c>
      <c r="H447" s="29">
        <f>VLOOKUP($B447,番号管理シート!$B:$D,3,FALSE)</f>
        <v>0</v>
      </c>
      <c r="I447" s="30" t="s">
        <v>26</v>
      </c>
      <c r="J447" s="31" t="s">
        <v>75</v>
      </c>
      <c r="K447" s="31" t="s">
        <v>392</v>
      </c>
      <c r="L447" s="32">
        <f t="shared" si="33"/>
        <v>695</v>
      </c>
      <c r="M447" s="32" t="s">
        <v>0</v>
      </c>
      <c r="N447" s="32">
        <f t="shared" si="34"/>
        <v>6</v>
      </c>
    </row>
    <row r="448" spans="1:14" s="6" customFormat="1" ht="31.5" customHeight="1" x14ac:dyDescent="0.4">
      <c r="A448" s="6" t="str">
        <f t="shared" si="30"/>
        <v>0698-1</v>
      </c>
      <c r="B448" s="6" t="str">
        <f t="shared" si="31"/>
        <v>698-1</v>
      </c>
      <c r="C448" s="26">
        <v>698</v>
      </c>
      <c r="D448" s="27" t="s">
        <v>9</v>
      </c>
      <c r="E448" s="28">
        <v>1</v>
      </c>
      <c r="F448" s="26"/>
      <c r="G448" s="26" t="str">
        <f t="shared" si="32"/>
        <v>698-1</v>
      </c>
      <c r="H448" s="29">
        <f>VLOOKUP($B448,番号管理シート!$B:$D,3,FALSE)</f>
        <v>0</v>
      </c>
      <c r="I448" s="30" t="s">
        <v>61</v>
      </c>
      <c r="J448" s="31" t="s">
        <v>75</v>
      </c>
      <c r="K448" s="31"/>
      <c r="L448" s="32">
        <f t="shared" si="33"/>
        <v>698</v>
      </c>
      <c r="M448" s="32" t="s">
        <v>0</v>
      </c>
      <c r="N448" s="32">
        <f t="shared" si="34"/>
        <v>1</v>
      </c>
    </row>
    <row r="449" spans="1:14" s="6" customFormat="1" ht="31.5" customHeight="1" x14ac:dyDescent="0.4">
      <c r="A449" s="6" t="str">
        <f t="shared" si="30"/>
        <v>0698-2</v>
      </c>
      <c r="B449" s="6" t="str">
        <f t="shared" si="31"/>
        <v>698-2</v>
      </c>
      <c r="C449" s="26">
        <v>698</v>
      </c>
      <c r="D449" s="27" t="s">
        <v>9</v>
      </c>
      <c r="E449" s="28">
        <v>2</v>
      </c>
      <c r="F449" s="26"/>
      <c r="G449" s="26" t="str">
        <f t="shared" si="32"/>
        <v>698-2</v>
      </c>
      <c r="H449" s="29">
        <f>VLOOKUP($B449,番号管理シート!$B:$D,3,FALSE)</f>
        <v>0</v>
      </c>
      <c r="I449" s="30" t="s">
        <v>27</v>
      </c>
      <c r="J449" s="31" t="s">
        <v>73</v>
      </c>
      <c r="K449" s="31"/>
      <c r="L449" s="32">
        <f t="shared" si="33"/>
        <v>698</v>
      </c>
      <c r="M449" s="32" t="s">
        <v>0</v>
      </c>
      <c r="N449" s="32">
        <f t="shared" si="34"/>
        <v>2</v>
      </c>
    </row>
    <row r="450" spans="1:14" s="6" customFormat="1" ht="31.5" customHeight="1" x14ac:dyDescent="0.4">
      <c r="A450" s="6" t="str">
        <f t="shared" si="30"/>
        <v>0698-3</v>
      </c>
      <c r="B450" s="6" t="str">
        <f t="shared" si="31"/>
        <v>698-3</v>
      </c>
      <c r="C450" s="26">
        <v>698</v>
      </c>
      <c r="D450" s="27" t="s">
        <v>9</v>
      </c>
      <c r="E450" s="28">
        <v>3</v>
      </c>
      <c r="F450" s="26"/>
      <c r="G450" s="26" t="str">
        <f t="shared" si="32"/>
        <v>698-3</v>
      </c>
      <c r="H450" s="29">
        <f>VLOOKUP($B450,番号管理シート!$B:$D,3,FALSE)</f>
        <v>0</v>
      </c>
      <c r="I450" s="30" t="s">
        <v>28</v>
      </c>
      <c r="J450" s="31" t="s">
        <v>83</v>
      </c>
      <c r="K450" s="31" t="s">
        <v>393</v>
      </c>
      <c r="L450" s="32">
        <f t="shared" si="33"/>
        <v>698</v>
      </c>
      <c r="M450" s="32" t="s">
        <v>0</v>
      </c>
      <c r="N450" s="32">
        <f t="shared" si="34"/>
        <v>3</v>
      </c>
    </row>
    <row r="451" spans="1:14" s="6" customFormat="1" ht="31.5" customHeight="1" x14ac:dyDescent="0.4">
      <c r="A451" s="6" t="str">
        <f t="shared" si="30"/>
        <v>0698-4</v>
      </c>
      <c r="B451" s="6" t="str">
        <f t="shared" si="31"/>
        <v>698-4</v>
      </c>
      <c r="C451" s="26">
        <v>698</v>
      </c>
      <c r="D451" s="27" t="s">
        <v>9</v>
      </c>
      <c r="E451" s="28">
        <v>4</v>
      </c>
      <c r="F451" s="26"/>
      <c r="G451" s="26" t="str">
        <f t="shared" si="32"/>
        <v>698-4</v>
      </c>
      <c r="H451" s="29">
        <f>VLOOKUP($B451,番号管理シート!$B:$D,3,FALSE)</f>
        <v>0</v>
      </c>
      <c r="I451" s="30" t="s">
        <v>32</v>
      </c>
      <c r="J451" s="31" t="s">
        <v>83</v>
      </c>
      <c r="K451" s="31"/>
      <c r="L451" s="32">
        <f t="shared" si="33"/>
        <v>698</v>
      </c>
      <c r="M451" s="32" t="s">
        <v>0</v>
      </c>
      <c r="N451" s="32">
        <f t="shared" si="34"/>
        <v>4</v>
      </c>
    </row>
    <row r="452" spans="1:14" s="6" customFormat="1" ht="31.5" customHeight="1" x14ac:dyDescent="0.4">
      <c r="A452" s="6" t="str">
        <f t="shared" si="30"/>
        <v>0698-5</v>
      </c>
      <c r="B452" s="6" t="str">
        <f t="shared" si="31"/>
        <v>698-5</v>
      </c>
      <c r="C452" s="26">
        <v>698</v>
      </c>
      <c r="D452" s="27" t="s">
        <v>9</v>
      </c>
      <c r="E452" s="28">
        <v>5</v>
      </c>
      <c r="F452" s="26"/>
      <c r="G452" s="26" t="str">
        <f t="shared" si="32"/>
        <v>698-5</v>
      </c>
      <c r="H452" s="29">
        <f>VLOOKUP($B452,番号管理シート!$B:$D,3,FALSE)</f>
        <v>0</v>
      </c>
      <c r="I452" s="30" t="s">
        <v>36</v>
      </c>
      <c r="J452" s="31" t="s">
        <v>79</v>
      </c>
      <c r="K452" s="31"/>
      <c r="L452" s="32">
        <f t="shared" si="33"/>
        <v>698</v>
      </c>
      <c r="M452" s="32" t="s">
        <v>0</v>
      </c>
      <c r="N452" s="32">
        <f t="shared" si="34"/>
        <v>5</v>
      </c>
    </row>
    <row r="453" spans="1:14" s="6" customFormat="1" ht="31.5" customHeight="1" x14ac:dyDescent="0.4">
      <c r="A453" s="6" t="str">
        <f t="shared" si="30"/>
        <v>0698-6</v>
      </c>
      <c r="B453" s="6" t="str">
        <f t="shared" si="31"/>
        <v>698-6</v>
      </c>
      <c r="C453" s="26">
        <v>698</v>
      </c>
      <c r="D453" s="27" t="s">
        <v>9</v>
      </c>
      <c r="E453" s="28">
        <v>6</v>
      </c>
      <c r="F453" s="26"/>
      <c r="G453" s="26" t="str">
        <f t="shared" si="32"/>
        <v>698-6</v>
      </c>
      <c r="H453" s="29">
        <f>VLOOKUP($B453,番号管理シート!$B:$D,3,FALSE)</f>
        <v>0</v>
      </c>
      <c r="I453" s="30" t="s">
        <v>37</v>
      </c>
      <c r="J453" s="31" t="s">
        <v>84</v>
      </c>
      <c r="K453" s="31"/>
      <c r="L453" s="32">
        <f t="shared" si="33"/>
        <v>698</v>
      </c>
      <c r="M453" s="32" t="s">
        <v>0</v>
      </c>
      <c r="N453" s="32">
        <f t="shared" si="34"/>
        <v>6</v>
      </c>
    </row>
    <row r="454" spans="1:14" s="6" customFormat="1" ht="31.5" customHeight="1" x14ac:dyDescent="0.4">
      <c r="A454" s="6" t="str">
        <f t="shared" ref="A454:A517" si="35">$C$3&amp;B454</f>
        <v>0698-9</v>
      </c>
      <c r="B454" s="6" t="str">
        <f t="shared" ref="B454:B517" si="36">C454&amp;-E454</f>
        <v>698-9</v>
      </c>
      <c r="C454" s="26">
        <v>698</v>
      </c>
      <c r="D454" s="27" t="s">
        <v>9</v>
      </c>
      <c r="E454" s="28">
        <v>9</v>
      </c>
      <c r="F454" s="26"/>
      <c r="G454" s="26" t="str">
        <f t="shared" ref="G454:G517" si="37">C454&amp;-E454</f>
        <v>698-9</v>
      </c>
      <c r="H454" s="29">
        <f>VLOOKUP($B454,番号管理シート!$B:$D,3,FALSE)</f>
        <v>0</v>
      </c>
      <c r="I454" s="30" t="s">
        <v>30</v>
      </c>
      <c r="J454" s="31" t="s">
        <v>78</v>
      </c>
      <c r="K454" s="31"/>
      <c r="L454" s="32">
        <f t="shared" ref="L454:L517" si="38">C454</f>
        <v>698</v>
      </c>
      <c r="M454" s="32" t="s">
        <v>0</v>
      </c>
      <c r="N454" s="32">
        <f t="shared" ref="N454:N517" si="39">E454</f>
        <v>9</v>
      </c>
    </row>
    <row r="455" spans="1:14" s="6" customFormat="1" ht="31.5" customHeight="1" x14ac:dyDescent="0.4">
      <c r="A455" s="6" t="str">
        <f t="shared" si="35"/>
        <v>0698-10</v>
      </c>
      <c r="B455" s="6" t="str">
        <f t="shared" si="36"/>
        <v>698-10</v>
      </c>
      <c r="C455" s="26">
        <v>698</v>
      </c>
      <c r="D455" s="27" t="s">
        <v>9</v>
      </c>
      <c r="E455" s="28">
        <v>10</v>
      </c>
      <c r="F455" s="26"/>
      <c r="G455" s="26" t="str">
        <f t="shared" si="37"/>
        <v>698-10</v>
      </c>
      <c r="H455" s="29">
        <f>VLOOKUP($B455,番号管理シート!$B:$D,3,FALSE)</f>
        <v>0</v>
      </c>
      <c r="I455" s="30" t="s">
        <v>31</v>
      </c>
      <c r="J455" s="31" t="s">
        <v>86</v>
      </c>
      <c r="K455" s="31" t="s">
        <v>300</v>
      </c>
      <c r="L455" s="32">
        <f t="shared" si="38"/>
        <v>698</v>
      </c>
      <c r="M455" s="32" t="s">
        <v>0</v>
      </c>
      <c r="N455" s="32">
        <f t="shared" si="39"/>
        <v>10</v>
      </c>
    </row>
    <row r="456" spans="1:14" s="6" customFormat="1" ht="31.5" customHeight="1" x14ac:dyDescent="0.4">
      <c r="A456" s="6" t="str">
        <f t="shared" si="35"/>
        <v>0699-3</v>
      </c>
      <c r="B456" s="6" t="str">
        <f t="shared" si="36"/>
        <v>699-3</v>
      </c>
      <c r="C456" s="26">
        <v>699</v>
      </c>
      <c r="D456" s="27" t="s">
        <v>9</v>
      </c>
      <c r="E456" s="28">
        <v>3</v>
      </c>
      <c r="F456" s="26"/>
      <c r="G456" s="26" t="str">
        <f t="shared" si="37"/>
        <v>699-3</v>
      </c>
      <c r="H456" s="29">
        <f>VLOOKUP($B456,番号管理シート!$B:$D,3,FALSE)</f>
        <v>0</v>
      </c>
      <c r="I456" s="30" t="s">
        <v>27</v>
      </c>
      <c r="J456" s="31" t="s">
        <v>76</v>
      </c>
      <c r="K456" s="31" t="s">
        <v>394</v>
      </c>
      <c r="L456" s="32">
        <f t="shared" si="38"/>
        <v>699</v>
      </c>
      <c r="M456" s="32" t="s">
        <v>0</v>
      </c>
      <c r="N456" s="32">
        <f t="shared" si="39"/>
        <v>3</v>
      </c>
    </row>
    <row r="457" spans="1:14" s="6" customFormat="1" ht="31.5" customHeight="1" x14ac:dyDescent="0.4">
      <c r="A457" s="6" t="str">
        <f t="shared" si="35"/>
        <v>0699-4</v>
      </c>
      <c r="B457" s="6" t="str">
        <f t="shared" si="36"/>
        <v>699-4</v>
      </c>
      <c r="C457" s="26">
        <v>699</v>
      </c>
      <c r="D457" s="27" t="s">
        <v>9</v>
      </c>
      <c r="E457" s="28">
        <v>4</v>
      </c>
      <c r="F457" s="26"/>
      <c r="G457" s="26" t="str">
        <f t="shared" si="37"/>
        <v>699-4</v>
      </c>
      <c r="H457" s="29">
        <f>VLOOKUP($B457,番号管理シート!$B:$D,3,FALSE)</f>
        <v>0</v>
      </c>
      <c r="I457" s="30" t="s">
        <v>27</v>
      </c>
      <c r="J457" s="31" t="s">
        <v>76</v>
      </c>
      <c r="K457" s="31" t="s">
        <v>395</v>
      </c>
      <c r="L457" s="32">
        <f t="shared" si="38"/>
        <v>699</v>
      </c>
      <c r="M457" s="32" t="s">
        <v>0</v>
      </c>
      <c r="N457" s="32">
        <f t="shared" si="39"/>
        <v>4</v>
      </c>
    </row>
    <row r="458" spans="1:14" s="6" customFormat="1" ht="31.5" customHeight="1" x14ac:dyDescent="0.4">
      <c r="A458" s="6" t="str">
        <f t="shared" si="35"/>
        <v>0699-5</v>
      </c>
      <c r="B458" s="6" t="str">
        <f t="shared" si="36"/>
        <v>699-5</v>
      </c>
      <c r="C458" s="26">
        <v>699</v>
      </c>
      <c r="D458" s="27" t="s">
        <v>9</v>
      </c>
      <c r="E458" s="28">
        <v>5</v>
      </c>
      <c r="F458" s="26"/>
      <c r="G458" s="26" t="str">
        <f t="shared" si="37"/>
        <v>699-5</v>
      </c>
      <c r="H458" s="29">
        <f>VLOOKUP($B458,番号管理シート!$B:$D,3,FALSE)</f>
        <v>0</v>
      </c>
      <c r="I458" s="30" t="s">
        <v>64</v>
      </c>
      <c r="J458" s="31" t="s">
        <v>77</v>
      </c>
      <c r="K458" s="31" t="s">
        <v>396</v>
      </c>
      <c r="L458" s="32">
        <f t="shared" si="38"/>
        <v>699</v>
      </c>
      <c r="M458" s="32" t="s">
        <v>0</v>
      </c>
      <c r="N458" s="32">
        <f t="shared" si="39"/>
        <v>5</v>
      </c>
    </row>
    <row r="459" spans="1:14" s="6" customFormat="1" ht="31.5" customHeight="1" x14ac:dyDescent="0.4">
      <c r="A459" s="6" t="str">
        <f t="shared" si="35"/>
        <v>0699-8</v>
      </c>
      <c r="B459" s="6" t="str">
        <f t="shared" si="36"/>
        <v>699-8</v>
      </c>
      <c r="C459" s="26">
        <v>699</v>
      </c>
      <c r="D459" s="27" t="s">
        <v>9</v>
      </c>
      <c r="E459" s="28">
        <v>8</v>
      </c>
      <c r="F459" s="26"/>
      <c r="G459" s="26" t="str">
        <f t="shared" si="37"/>
        <v>699-8</v>
      </c>
      <c r="H459" s="29">
        <f>VLOOKUP($B459,番号管理シート!$B:$D,3,FALSE)</f>
        <v>0</v>
      </c>
      <c r="I459" s="30" t="s">
        <v>28</v>
      </c>
      <c r="J459" s="31" t="s">
        <v>84</v>
      </c>
      <c r="K459" s="31" t="s">
        <v>397</v>
      </c>
      <c r="L459" s="32">
        <f t="shared" si="38"/>
        <v>699</v>
      </c>
      <c r="M459" s="32" t="s">
        <v>0</v>
      </c>
      <c r="N459" s="32">
        <f t="shared" si="39"/>
        <v>8</v>
      </c>
    </row>
    <row r="460" spans="1:14" s="6" customFormat="1" ht="31.5" customHeight="1" x14ac:dyDescent="0.4">
      <c r="A460" s="6" t="str">
        <f t="shared" si="35"/>
        <v>0700-1</v>
      </c>
      <c r="B460" s="6" t="str">
        <f t="shared" si="36"/>
        <v>700-1</v>
      </c>
      <c r="C460" s="26">
        <v>700</v>
      </c>
      <c r="D460" s="27" t="s">
        <v>9</v>
      </c>
      <c r="E460" s="28">
        <v>1</v>
      </c>
      <c r="F460" s="26"/>
      <c r="G460" s="26" t="str">
        <f t="shared" si="37"/>
        <v>700-1</v>
      </c>
      <c r="H460" s="29">
        <f>VLOOKUP($B460,番号管理シート!$B:$D,3,FALSE)</f>
        <v>0</v>
      </c>
      <c r="I460" s="30" t="s">
        <v>25</v>
      </c>
      <c r="J460" s="31" t="s">
        <v>84</v>
      </c>
      <c r="K460" s="31" t="s">
        <v>300</v>
      </c>
      <c r="L460" s="32">
        <f t="shared" si="38"/>
        <v>700</v>
      </c>
      <c r="M460" s="32" t="s">
        <v>0</v>
      </c>
      <c r="N460" s="32">
        <f t="shared" si="39"/>
        <v>1</v>
      </c>
    </row>
    <row r="461" spans="1:14" s="6" customFormat="1" ht="31.5" customHeight="1" x14ac:dyDescent="0.4">
      <c r="A461" s="6" t="str">
        <f t="shared" si="35"/>
        <v>0700-2</v>
      </c>
      <c r="B461" s="6" t="str">
        <f t="shared" si="36"/>
        <v>700-2</v>
      </c>
      <c r="C461" s="26">
        <v>700</v>
      </c>
      <c r="D461" s="27" t="s">
        <v>9</v>
      </c>
      <c r="E461" s="28">
        <v>2</v>
      </c>
      <c r="F461" s="26"/>
      <c r="G461" s="26" t="str">
        <f t="shared" si="37"/>
        <v>700-2</v>
      </c>
      <c r="H461" s="29">
        <f>VLOOKUP($B461,番号管理シート!$B:$D,3,FALSE)</f>
        <v>0</v>
      </c>
      <c r="I461" s="30" t="s">
        <v>25</v>
      </c>
      <c r="J461" s="31" t="s">
        <v>84</v>
      </c>
      <c r="K461" s="31"/>
      <c r="L461" s="32">
        <f t="shared" si="38"/>
        <v>700</v>
      </c>
      <c r="M461" s="32" t="s">
        <v>0</v>
      </c>
      <c r="N461" s="32">
        <f t="shared" si="39"/>
        <v>2</v>
      </c>
    </row>
    <row r="462" spans="1:14" s="6" customFormat="1" ht="31.5" customHeight="1" x14ac:dyDescent="0.4">
      <c r="A462" s="6" t="str">
        <f t="shared" si="35"/>
        <v>0700-5</v>
      </c>
      <c r="B462" s="6" t="str">
        <f t="shared" si="36"/>
        <v>700-5</v>
      </c>
      <c r="C462" s="26">
        <v>700</v>
      </c>
      <c r="D462" s="27" t="s">
        <v>9</v>
      </c>
      <c r="E462" s="28">
        <v>5</v>
      </c>
      <c r="F462" s="26"/>
      <c r="G462" s="26" t="str">
        <f t="shared" si="37"/>
        <v>700-5</v>
      </c>
      <c r="H462" s="29">
        <f>VLOOKUP($B462,番号管理シート!$B:$D,3,FALSE)</f>
        <v>0</v>
      </c>
      <c r="I462" s="30" t="s">
        <v>50</v>
      </c>
      <c r="J462" s="31" t="s">
        <v>78</v>
      </c>
      <c r="K462" s="31"/>
      <c r="L462" s="32">
        <f t="shared" si="38"/>
        <v>700</v>
      </c>
      <c r="M462" s="32" t="s">
        <v>0</v>
      </c>
      <c r="N462" s="32">
        <f t="shared" si="39"/>
        <v>5</v>
      </c>
    </row>
    <row r="463" spans="1:14" s="6" customFormat="1" ht="31.5" customHeight="1" x14ac:dyDescent="0.4">
      <c r="A463" s="6" t="str">
        <f t="shared" si="35"/>
        <v>0700-7</v>
      </c>
      <c r="B463" s="6" t="str">
        <f t="shared" si="36"/>
        <v>700-7</v>
      </c>
      <c r="C463" s="26">
        <v>700</v>
      </c>
      <c r="D463" s="27" t="s">
        <v>9</v>
      </c>
      <c r="E463" s="28">
        <v>7</v>
      </c>
      <c r="F463" s="26"/>
      <c r="G463" s="26" t="str">
        <f t="shared" si="37"/>
        <v>700-7</v>
      </c>
      <c r="H463" s="29">
        <f>VLOOKUP($B463,番号管理シート!$B:$D,3,FALSE)</f>
        <v>0</v>
      </c>
      <c r="I463" s="30" t="s">
        <v>27</v>
      </c>
      <c r="J463" s="31" t="s">
        <v>75</v>
      </c>
      <c r="K463" s="31" t="s">
        <v>398</v>
      </c>
      <c r="L463" s="32">
        <f t="shared" si="38"/>
        <v>700</v>
      </c>
      <c r="M463" s="32" t="s">
        <v>0</v>
      </c>
      <c r="N463" s="32">
        <f t="shared" si="39"/>
        <v>7</v>
      </c>
    </row>
    <row r="464" spans="1:14" s="6" customFormat="1" ht="31.5" customHeight="1" x14ac:dyDescent="0.4">
      <c r="A464" s="6" t="str">
        <f t="shared" si="35"/>
        <v>0700-8</v>
      </c>
      <c r="B464" s="6" t="str">
        <f t="shared" si="36"/>
        <v>700-8</v>
      </c>
      <c r="C464" s="26">
        <v>700</v>
      </c>
      <c r="D464" s="27" t="s">
        <v>9</v>
      </c>
      <c r="E464" s="28">
        <v>8</v>
      </c>
      <c r="F464" s="26"/>
      <c r="G464" s="26" t="str">
        <f t="shared" si="37"/>
        <v>700-8</v>
      </c>
      <c r="H464" s="29">
        <f>VLOOKUP($B464,番号管理シート!$B:$D,3,FALSE)</f>
        <v>0</v>
      </c>
      <c r="I464" s="30" t="s">
        <v>26</v>
      </c>
      <c r="J464" s="31" t="s">
        <v>75</v>
      </c>
      <c r="K464" s="31">
        <v>576796</v>
      </c>
      <c r="L464" s="32">
        <f t="shared" si="38"/>
        <v>700</v>
      </c>
      <c r="M464" s="32" t="s">
        <v>0</v>
      </c>
      <c r="N464" s="32">
        <f t="shared" si="39"/>
        <v>8</v>
      </c>
    </row>
    <row r="465" spans="1:14" s="6" customFormat="1" ht="31.5" customHeight="1" x14ac:dyDescent="0.4">
      <c r="A465" s="6" t="str">
        <f t="shared" si="35"/>
        <v>0701-1</v>
      </c>
      <c r="B465" s="6" t="str">
        <f t="shared" si="36"/>
        <v>701-1</v>
      </c>
      <c r="C465" s="26">
        <v>701</v>
      </c>
      <c r="D465" s="27" t="s">
        <v>9</v>
      </c>
      <c r="E465" s="28">
        <v>1</v>
      </c>
      <c r="F465" s="26"/>
      <c r="G465" s="26" t="str">
        <f t="shared" si="37"/>
        <v>701-1</v>
      </c>
      <c r="H465" s="29">
        <f>VLOOKUP($B465,番号管理シート!$B:$D,3,FALSE)</f>
        <v>0</v>
      </c>
      <c r="I465" s="30" t="s">
        <v>32</v>
      </c>
      <c r="J465" s="31" t="s">
        <v>81</v>
      </c>
      <c r="K465" s="31"/>
      <c r="L465" s="32">
        <f t="shared" si="38"/>
        <v>701</v>
      </c>
      <c r="M465" s="32" t="s">
        <v>0</v>
      </c>
      <c r="N465" s="32">
        <f t="shared" si="39"/>
        <v>1</v>
      </c>
    </row>
    <row r="466" spans="1:14" s="6" customFormat="1" ht="31.5" customHeight="1" x14ac:dyDescent="0.4">
      <c r="A466" s="6" t="str">
        <f t="shared" si="35"/>
        <v>0701-2</v>
      </c>
      <c r="B466" s="6" t="str">
        <f t="shared" si="36"/>
        <v>701-2</v>
      </c>
      <c r="C466" s="26">
        <v>701</v>
      </c>
      <c r="D466" s="27" t="s">
        <v>9</v>
      </c>
      <c r="E466" s="28">
        <v>2</v>
      </c>
      <c r="F466" s="26"/>
      <c r="G466" s="26" t="str">
        <f t="shared" si="37"/>
        <v>701-2</v>
      </c>
      <c r="H466" s="29">
        <f>VLOOKUP($B466,番号管理シート!$B:$D,3,FALSE)</f>
        <v>0</v>
      </c>
      <c r="I466" s="30" t="s">
        <v>25</v>
      </c>
      <c r="J466" s="31" t="s">
        <v>84</v>
      </c>
      <c r="K466" s="31" t="s">
        <v>300</v>
      </c>
      <c r="L466" s="32">
        <f t="shared" si="38"/>
        <v>701</v>
      </c>
      <c r="M466" s="32" t="s">
        <v>0</v>
      </c>
      <c r="N466" s="32">
        <f t="shared" si="39"/>
        <v>2</v>
      </c>
    </row>
    <row r="467" spans="1:14" s="6" customFormat="1" ht="31.5" customHeight="1" x14ac:dyDescent="0.4">
      <c r="A467" s="6" t="str">
        <f t="shared" si="35"/>
        <v>0701-3</v>
      </c>
      <c r="B467" s="6" t="str">
        <f t="shared" si="36"/>
        <v>701-3</v>
      </c>
      <c r="C467" s="26">
        <v>701</v>
      </c>
      <c r="D467" s="27" t="s">
        <v>9</v>
      </c>
      <c r="E467" s="28">
        <v>3</v>
      </c>
      <c r="F467" s="26"/>
      <c r="G467" s="26" t="str">
        <f t="shared" si="37"/>
        <v>701-3</v>
      </c>
      <c r="H467" s="29">
        <f>VLOOKUP($B467,番号管理シート!$B:$D,3,FALSE)</f>
        <v>0</v>
      </c>
      <c r="I467" s="30" t="s">
        <v>26</v>
      </c>
      <c r="J467" s="31" t="s">
        <v>72</v>
      </c>
      <c r="K467" s="31">
        <v>646953</v>
      </c>
      <c r="L467" s="32">
        <f t="shared" si="38"/>
        <v>701</v>
      </c>
      <c r="M467" s="32" t="s">
        <v>0</v>
      </c>
      <c r="N467" s="32">
        <f t="shared" si="39"/>
        <v>3</v>
      </c>
    </row>
    <row r="468" spans="1:14" s="6" customFormat="1" ht="31.5" customHeight="1" x14ac:dyDescent="0.4">
      <c r="A468" s="6" t="str">
        <f t="shared" si="35"/>
        <v>0701-4</v>
      </c>
      <c r="B468" s="6" t="str">
        <f t="shared" si="36"/>
        <v>701-4</v>
      </c>
      <c r="C468" s="26">
        <v>701</v>
      </c>
      <c r="D468" s="27" t="s">
        <v>9</v>
      </c>
      <c r="E468" s="28">
        <v>4</v>
      </c>
      <c r="F468" s="26"/>
      <c r="G468" s="26" t="str">
        <f t="shared" si="37"/>
        <v>701-4</v>
      </c>
      <c r="H468" s="29">
        <f>VLOOKUP($B468,番号管理シート!$B:$D,3,FALSE)</f>
        <v>0</v>
      </c>
      <c r="I468" s="30" t="s">
        <v>37</v>
      </c>
      <c r="J468" s="31" t="s">
        <v>77</v>
      </c>
      <c r="K468" s="31" t="s">
        <v>399</v>
      </c>
      <c r="L468" s="32">
        <f t="shared" si="38"/>
        <v>701</v>
      </c>
      <c r="M468" s="32" t="s">
        <v>0</v>
      </c>
      <c r="N468" s="32">
        <f t="shared" si="39"/>
        <v>4</v>
      </c>
    </row>
    <row r="469" spans="1:14" s="6" customFormat="1" ht="31.5" customHeight="1" x14ac:dyDescent="0.4">
      <c r="A469" s="6" t="str">
        <f t="shared" si="35"/>
        <v>0701-5</v>
      </c>
      <c r="B469" s="6" t="str">
        <f t="shared" si="36"/>
        <v>701-5</v>
      </c>
      <c r="C469" s="26">
        <v>701</v>
      </c>
      <c r="D469" s="27" t="s">
        <v>9</v>
      </c>
      <c r="E469" s="28">
        <v>5</v>
      </c>
      <c r="F469" s="26"/>
      <c r="G469" s="26" t="str">
        <f t="shared" si="37"/>
        <v>701-5</v>
      </c>
      <c r="H469" s="29">
        <f>VLOOKUP($B469,番号管理シート!$B:$D,3,FALSE)</f>
        <v>0</v>
      </c>
      <c r="I469" s="30" t="s">
        <v>25</v>
      </c>
      <c r="J469" s="31" t="s">
        <v>84</v>
      </c>
      <c r="K469" s="31" t="s">
        <v>300</v>
      </c>
      <c r="L469" s="32">
        <f t="shared" si="38"/>
        <v>701</v>
      </c>
      <c r="M469" s="32" t="s">
        <v>0</v>
      </c>
      <c r="N469" s="32">
        <f t="shared" si="39"/>
        <v>5</v>
      </c>
    </row>
    <row r="470" spans="1:14" s="6" customFormat="1" ht="31.5" customHeight="1" x14ac:dyDescent="0.4">
      <c r="A470" s="6" t="str">
        <f t="shared" si="35"/>
        <v>0701-6</v>
      </c>
      <c r="B470" s="6" t="str">
        <f t="shared" si="36"/>
        <v>701-6</v>
      </c>
      <c r="C470" s="26">
        <v>701</v>
      </c>
      <c r="D470" s="27" t="s">
        <v>9</v>
      </c>
      <c r="E470" s="28">
        <v>6</v>
      </c>
      <c r="F470" s="26"/>
      <c r="G470" s="26" t="str">
        <f t="shared" si="37"/>
        <v>701-6</v>
      </c>
      <c r="H470" s="29">
        <f>VLOOKUP($B470,番号管理シート!$B:$D,3,FALSE)</f>
        <v>0</v>
      </c>
      <c r="I470" s="30" t="s">
        <v>28</v>
      </c>
      <c r="J470" s="31" t="s">
        <v>75</v>
      </c>
      <c r="K470" s="31"/>
      <c r="L470" s="32">
        <f t="shared" si="38"/>
        <v>701</v>
      </c>
      <c r="M470" s="32" t="s">
        <v>0</v>
      </c>
      <c r="N470" s="32">
        <f t="shared" si="39"/>
        <v>6</v>
      </c>
    </row>
    <row r="471" spans="1:14" s="6" customFormat="1" ht="31.5" customHeight="1" x14ac:dyDescent="0.4">
      <c r="A471" s="6" t="str">
        <f t="shared" si="35"/>
        <v>0701-8</v>
      </c>
      <c r="B471" s="6" t="str">
        <f t="shared" si="36"/>
        <v>701-8</v>
      </c>
      <c r="C471" s="26">
        <v>701</v>
      </c>
      <c r="D471" s="27" t="s">
        <v>9</v>
      </c>
      <c r="E471" s="28">
        <v>8</v>
      </c>
      <c r="F471" s="26"/>
      <c r="G471" s="26" t="str">
        <f t="shared" si="37"/>
        <v>701-8</v>
      </c>
      <c r="H471" s="29">
        <f>VLOOKUP($B471,番号管理シート!$B:$D,3,FALSE)</f>
        <v>0</v>
      </c>
      <c r="I471" s="30" t="s">
        <v>26</v>
      </c>
      <c r="J471" s="31" t="s">
        <v>75</v>
      </c>
      <c r="K471" s="31" t="s">
        <v>400</v>
      </c>
      <c r="L471" s="32">
        <f t="shared" si="38"/>
        <v>701</v>
      </c>
      <c r="M471" s="32" t="s">
        <v>0</v>
      </c>
      <c r="N471" s="32">
        <f t="shared" si="39"/>
        <v>8</v>
      </c>
    </row>
    <row r="472" spans="1:14" s="6" customFormat="1" ht="31.5" customHeight="1" x14ac:dyDescent="0.4">
      <c r="A472" s="6" t="str">
        <f t="shared" si="35"/>
        <v>0701-9</v>
      </c>
      <c r="B472" s="6" t="str">
        <f t="shared" si="36"/>
        <v>701-9</v>
      </c>
      <c r="C472" s="26">
        <v>701</v>
      </c>
      <c r="D472" s="27" t="s">
        <v>9</v>
      </c>
      <c r="E472" s="28">
        <v>9</v>
      </c>
      <c r="F472" s="26"/>
      <c r="G472" s="26" t="str">
        <f t="shared" si="37"/>
        <v>701-9</v>
      </c>
      <c r="H472" s="29">
        <f>VLOOKUP($B472,番号管理シート!$B:$D,3,FALSE)</f>
        <v>0</v>
      </c>
      <c r="I472" s="30" t="s">
        <v>25</v>
      </c>
      <c r="J472" s="31" t="s">
        <v>75</v>
      </c>
      <c r="K472" s="31" t="s">
        <v>401</v>
      </c>
      <c r="L472" s="32">
        <f t="shared" si="38"/>
        <v>701</v>
      </c>
      <c r="M472" s="32" t="s">
        <v>0</v>
      </c>
      <c r="N472" s="32">
        <f t="shared" si="39"/>
        <v>9</v>
      </c>
    </row>
    <row r="473" spans="1:14" s="6" customFormat="1" ht="31.5" customHeight="1" x14ac:dyDescent="0.4">
      <c r="A473" s="6" t="str">
        <f t="shared" si="35"/>
        <v>0703-2</v>
      </c>
      <c r="B473" s="6" t="str">
        <f t="shared" si="36"/>
        <v>703-2</v>
      </c>
      <c r="C473" s="26">
        <v>703</v>
      </c>
      <c r="D473" s="27" t="s">
        <v>9</v>
      </c>
      <c r="E473" s="28">
        <v>2</v>
      </c>
      <c r="F473" s="26"/>
      <c r="G473" s="26" t="str">
        <f t="shared" si="37"/>
        <v>703-2</v>
      </c>
      <c r="H473" s="29">
        <f>VLOOKUP($B473,番号管理シート!$B:$D,3,FALSE)</f>
        <v>0</v>
      </c>
      <c r="I473" s="30" t="s">
        <v>25</v>
      </c>
      <c r="J473" s="31" t="s">
        <v>84</v>
      </c>
      <c r="K473" s="31" t="s">
        <v>300</v>
      </c>
      <c r="L473" s="32">
        <f t="shared" si="38"/>
        <v>703</v>
      </c>
      <c r="M473" s="32" t="s">
        <v>0</v>
      </c>
      <c r="N473" s="32">
        <f t="shared" si="39"/>
        <v>2</v>
      </c>
    </row>
    <row r="474" spans="1:14" s="6" customFormat="1" ht="31.5" customHeight="1" x14ac:dyDescent="0.4">
      <c r="A474" s="6" t="str">
        <f t="shared" si="35"/>
        <v>0703-3</v>
      </c>
      <c r="B474" s="6" t="str">
        <f t="shared" si="36"/>
        <v>703-3</v>
      </c>
      <c r="C474" s="26">
        <v>703</v>
      </c>
      <c r="D474" s="27" t="s">
        <v>9</v>
      </c>
      <c r="E474" s="28">
        <v>3</v>
      </c>
      <c r="F474" s="26"/>
      <c r="G474" s="26" t="str">
        <f t="shared" si="37"/>
        <v>703-3</v>
      </c>
      <c r="H474" s="29">
        <f>VLOOKUP($B474,番号管理シート!$B:$D,3,FALSE)</f>
        <v>0</v>
      </c>
      <c r="I474" s="30" t="s">
        <v>26</v>
      </c>
      <c r="J474" s="31" t="s">
        <v>83</v>
      </c>
      <c r="K474" s="31">
        <v>626349</v>
      </c>
      <c r="L474" s="32">
        <f t="shared" si="38"/>
        <v>703</v>
      </c>
      <c r="M474" s="32" t="s">
        <v>0</v>
      </c>
      <c r="N474" s="32">
        <f t="shared" si="39"/>
        <v>3</v>
      </c>
    </row>
    <row r="475" spans="1:14" s="6" customFormat="1" ht="31.5" customHeight="1" x14ac:dyDescent="0.4">
      <c r="A475" s="6" t="str">
        <f t="shared" si="35"/>
        <v>0703-4</v>
      </c>
      <c r="B475" s="6" t="str">
        <f t="shared" si="36"/>
        <v>703-4</v>
      </c>
      <c r="C475" s="26">
        <v>703</v>
      </c>
      <c r="D475" s="27" t="s">
        <v>9</v>
      </c>
      <c r="E475" s="28">
        <v>4</v>
      </c>
      <c r="F475" s="26"/>
      <c r="G475" s="26" t="str">
        <f t="shared" si="37"/>
        <v>703-4</v>
      </c>
      <c r="H475" s="29">
        <f>VLOOKUP($B475,番号管理シート!$B:$D,3,FALSE)</f>
        <v>0</v>
      </c>
      <c r="I475" s="30" t="s">
        <v>29</v>
      </c>
      <c r="J475" s="31" t="s">
        <v>72</v>
      </c>
      <c r="K475" s="31"/>
      <c r="L475" s="32">
        <f t="shared" si="38"/>
        <v>703</v>
      </c>
      <c r="M475" s="32" t="s">
        <v>0</v>
      </c>
      <c r="N475" s="32">
        <f t="shared" si="39"/>
        <v>4</v>
      </c>
    </row>
    <row r="476" spans="1:14" s="6" customFormat="1" ht="31.5" customHeight="1" x14ac:dyDescent="0.4">
      <c r="A476" s="6" t="str">
        <f t="shared" si="35"/>
        <v>0703-5</v>
      </c>
      <c r="B476" s="6" t="str">
        <f t="shared" si="36"/>
        <v>703-5</v>
      </c>
      <c r="C476" s="26">
        <v>703</v>
      </c>
      <c r="D476" s="27" t="s">
        <v>9</v>
      </c>
      <c r="E476" s="28">
        <v>5</v>
      </c>
      <c r="F476" s="26"/>
      <c r="G476" s="26" t="str">
        <f t="shared" si="37"/>
        <v>703-5</v>
      </c>
      <c r="H476" s="29">
        <f>VLOOKUP($B476,番号管理シート!$B:$D,3,FALSE)</f>
        <v>0</v>
      </c>
      <c r="I476" s="30" t="s">
        <v>25</v>
      </c>
      <c r="J476" s="31" t="s">
        <v>75</v>
      </c>
      <c r="K476" s="31"/>
      <c r="L476" s="32">
        <f t="shared" si="38"/>
        <v>703</v>
      </c>
      <c r="M476" s="32" t="s">
        <v>0</v>
      </c>
      <c r="N476" s="32">
        <f t="shared" si="39"/>
        <v>5</v>
      </c>
    </row>
    <row r="477" spans="1:14" s="6" customFormat="1" ht="31.5" customHeight="1" x14ac:dyDescent="0.4">
      <c r="A477" s="6" t="str">
        <f t="shared" si="35"/>
        <v>0703-6</v>
      </c>
      <c r="B477" s="6" t="str">
        <f t="shared" si="36"/>
        <v>703-6</v>
      </c>
      <c r="C477" s="26">
        <v>703</v>
      </c>
      <c r="D477" s="27" t="s">
        <v>9</v>
      </c>
      <c r="E477" s="28">
        <v>6</v>
      </c>
      <c r="F477" s="26"/>
      <c r="G477" s="26" t="str">
        <f t="shared" si="37"/>
        <v>703-6</v>
      </c>
      <c r="H477" s="29">
        <f>VLOOKUP($B477,番号管理シート!$B:$D,3,FALSE)</f>
        <v>0</v>
      </c>
      <c r="I477" s="30" t="s">
        <v>25</v>
      </c>
      <c r="J477" s="31" t="s">
        <v>84</v>
      </c>
      <c r="K477" s="31" t="s">
        <v>300</v>
      </c>
      <c r="L477" s="32">
        <f t="shared" si="38"/>
        <v>703</v>
      </c>
      <c r="M477" s="32" t="s">
        <v>0</v>
      </c>
      <c r="N477" s="32">
        <f t="shared" si="39"/>
        <v>6</v>
      </c>
    </row>
    <row r="478" spans="1:14" s="6" customFormat="1" ht="31.5" customHeight="1" x14ac:dyDescent="0.4">
      <c r="A478" s="6" t="str">
        <f t="shared" si="35"/>
        <v>0703-7</v>
      </c>
      <c r="B478" s="6" t="str">
        <f t="shared" si="36"/>
        <v>703-7</v>
      </c>
      <c r="C478" s="26">
        <v>703</v>
      </c>
      <c r="D478" s="27" t="s">
        <v>9</v>
      </c>
      <c r="E478" s="28">
        <v>7</v>
      </c>
      <c r="F478" s="26"/>
      <c r="G478" s="26" t="str">
        <f t="shared" si="37"/>
        <v>703-7</v>
      </c>
      <c r="H478" s="29">
        <f>VLOOKUP($B478,番号管理シート!$B:$D,3,FALSE)</f>
        <v>0</v>
      </c>
      <c r="I478" s="30" t="s">
        <v>25</v>
      </c>
      <c r="J478" s="31" t="s">
        <v>84</v>
      </c>
      <c r="K478" s="31" t="s">
        <v>300</v>
      </c>
      <c r="L478" s="32">
        <f t="shared" si="38"/>
        <v>703</v>
      </c>
      <c r="M478" s="32" t="s">
        <v>0</v>
      </c>
      <c r="N478" s="32">
        <f t="shared" si="39"/>
        <v>7</v>
      </c>
    </row>
    <row r="479" spans="1:14" s="6" customFormat="1" ht="31.5" customHeight="1" x14ac:dyDescent="0.4">
      <c r="A479" s="6" t="str">
        <f t="shared" si="35"/>
        <v>0703-8</v>
      </c>
      <c r="B479" s="6" t="str">
        <f t="shared" si="36"/>
        <v>703-8</v>
      </c>
      <c r="C479" s="26">
        <v>703</v>
      </c>
      <c r="D479" s="27" t="s">
        <v>9</v>
      </c>
      <c r="E479" s="28">
        <v>8</v>
      </c>
      <c r="F479" s="26"/>
      <c r="G479" s="26" t="str">
        <f t="shared" si="37"/>
        <v>703-8</v>
      </c>
      <c r="H479" s="29">
        <f>VLOOKUP($B479,番号管理シート!$B:$D,3,FALSE)</f>
        <v>0</v>
      </c>
      <c r="I479" s="30" t="s">
        <v>25</v>
      </c>
      <c r="J479" s="31" t="s">
        <v>77</v>
      </c>
      <c r="K479" s="31"/>
      <c r="L479" s="32">
        <f t="shared" si="38"/>
        <v>703</v>
      </c>
      <c r="M479" s="32" t="s">
        <v>0</v>
      </c>
      <c r="N479" s="32">
        <f t="shared" si="39"/>
        <v>8</v>
      </c>
    </row>
    <row r="480" spans="1:14" s="6" customFormat="1" ht="31.5" customHeight="1" x14ac:dyDescent="0.4">
      <c r="A480" s="6" t="str">
        <f t="shared" si="35"/>
        <v>0703-9</v>
      </c>
      <c r="B480" s="6" t="str">
        <f t="shared" si="36"/>
        <v>703-9</v>
      </c>
      <c r="C480" s="26">
        <v>703</v>
      </c>
      <c r="D480" s="27" t="s">
        <v>9</v>
      </c>
      <c r="E480" s="28">
        <v>9</v>
      </c>
      <c r="F480" s="26"/>
      <c r="G480" s="26" t="str">
        <f t="shared" si="37"/>
        <v>703-9</v>
      </c>
      <c r="H480" s="29">
        <f>VLOOKUP($B480,番号管理シート!$B:$D,3,FALSE)</f>
        <v>0</v>
      </c>
      <c r="I480" s="30" t="s">
        <v>28</v>
      </c>
      <c r="J480" s="31" t="s">
        <v>82</v>
      </c>
      <c r="K480" s="31" t="s">
        <v>393</v>
      </c>
      <c r="L480" s="32">
        <f t="shared" si="38"/>
        <v>703</v>
      </c>
      <c r="M480" s="32" t="s">
        <v>0</v>
      </c>
      <c r="N480" s="32">
        <f t="shared" si="39"/>
        <v>9</v>
      </c>
    </row>
    <row r="481" spans="1:14" s="6" customFormat="1" ht="31.5" customHeight="1" x14ac:dyDescent="0.4">
      <c r="A481" s="6" t="str">
        <f t="shared" si="35"/>
        <v>0703-10</v>
      </c>
      <c r="B481" s="6" t="str">
        <f t="shared" si="36"/>
        <v>703-10</v>
      </c>
      <c r="C481" s="26">
        <v>703</v>
      </c>
      <c r="D481" s="27" t="s">
        <v>9</v>
      </c>
      <c r="E481" s="28">
        <v>10</v>
      </c>
      <c r="F481" s="26"/>
      <c r="G481" s="26" t="str">
        <f t="shared" si="37"/>
        <v>703-10</v>
      </c>
      <c r="H481" s="29">
        <f>VLOOKUP($B481,番号管理シート!$B:$D,3,FALSE)</f>
        <v>0</v>
      </c>
      <c r="I481" s="30" t="s">
        <v>32</v>
      </c>
      <c r="J481" s="31" t="s">
        <v>84</v>
      </c>
      <c r="K481" s="31" t="s">
        <v>402</v>
      </c>
      <c r="L481" s="32">
        <f t="shared" si="38"/>
        <v>703</v>
      </c>
      <c r="M481" s="32" t="s">
        <v>0</v>
      </c>
      <c r="N481" s="32">
        <f t="shared" si="39"/>
        <v>10</v>
      </c>
    </row>
    <row r="482" spans="1:14" s="6" customFormat="1" ht="31.5" customHeight="1" x14ac:dyDescent="0.4">
      <c r="A482" s="6" t="str">
        <f t="shared" si="35"/>
        <v>0706-1</v>
      </c>
      <c r="B482" s="6" t="str">
        <f t="shared" si="36"/>
        <v>706-1</v>
      </c>
      <c r="C482" s="26">
        <v>706</v>
      </c>
      <c r="D482" s="27" t="s">
        <v>9</v>
      </c>
      <c r="E482" s="28">
        <v>1</v>
      </c>
      <c r="F482" s="26"/>
      <c r="G482" s="26" t="str">
        <f t="shared" si="37"/>
        <v>706-1</v>
      </c>
      <c r="H482" s="29">
        <f>VLOOKUP($B482,番号管理シート!$B:$D,3,FALSE)</f>
        <v>0</v>
      </c>
      <c r="I482" s="30" t="s">
        <v>37</v>
      </c>
      <c r="J482" s="31" t="s">
        <v>82</v>
      </c>
      <c r="K482" s="31"/>
      <c r="L482" s="32">
        <f t="shared" si="38"/>
        <v>706</v>
      </c>
      <c r="M482" s="32" t="s">
        <v>0</v>
      </c>
      <c r="N482" s="32">
        <f t="shared" si="39"/>
        <v>1</v>
      </c>
    </row>
    <row r="483" spans="1:14" s="6" customFormat="1" ht="31.5" customHeight="1" x14ac:dyDescent="0.4">
      <c r="A483" s="6" t="str">
        <f t="shared" si="35"/>
        <v>0706-2</v>
      </c>
      <c r="B483" s="6" t="str">
        <f t="shared" si="36"/>
        <v>706-2</v>
      </c>
      <c r="C483" s="26">
        <v>706</v>
      </c>
      <c r="D483" s="27" t="s">
        <v>9</v>
      </c>
      <c r="E483" s="28">
        <v>2</v>
      </c>
      <c r="F483" s="26"/>
      <c r="G483" s="26" t="str">
        <f t="shared" si="37"/>
        <v>706-2</v>
      </c>
      <c r="H483" s="29">
        <f>VLOOKUP($B483,番号管理シート!$B:$D,3,FALSE)</f>
        <v>0</v>
      </c>
      <c r="I483" s="30" t="s">
        <v>31</v>
      </c>
      <c r="J483" s="31" t="s">
        <v>87</v>
      </c>
      <c r="K483" s="31"/>
      <c r="L483" s="32">
        <f t="shared" si="38"/>
        <v>706</v>
      </c>
      <c r="M483" s="32" t="s">
        <v>0</v>
      </c>
      <c r="N483" s="32">
        <f t="shared" si="39"/>
        <v>2</v>
      </c>
    </row>
    <row r="484" spans="1:14" s="6" customFormat="1" ht="31.5" customHeight="1" x14ac:dyDescent="0.4">
      <c r="A484" s="6" t="str">
        <f t="shared" si="35"/>
        <v>0706-3</v>
      </c>
      <c r="B484" s="6" t="str">
        <f t="shared" si="36"/>
        <v>706-3</v>
      </c>
      <c r="C484" s="26">
        <v>706</v>
      </c>
      <c r="D484" s="27" t="s">
        <v>9</v>
      </c>
      <c r="E484" s="28">
        <v>3</v>
      </c>
      <c r="F484" s="26"/>
      <c r="G484" s="26" t="str">
        <f t="shared" si="37"/>
        <v>706-3</v>
      </c>
      <c r="H484" s="29">
        <f>VLOOKUP($B484,番号管理シート!$B:$D,3,FALSE)</f>
        <v>0</v>
      </c>
      <c r="I484" s="30" t="s">
        <v>28</v>
      </c>
      <c r="J484" s="31" t="s">
        <v>83</v>
      </c>
      <c r="K484" s="31" t="s">
        <v>403</v>
      </c>
      <c r="L484" s="32">
        <f t="shared" si="38"/>
        <v>706</v>
      </c>
      <c r="M484" s="32" t="s">
        <v>0</v>
      </c>
      <c r="N484" s="32">
        <f t="shared" si="39"/>
        <v>3</v>
      </c>
    </row>
    <row r="485" spans="1:14" s="6" customFormat="1" ht="31.5" customHeight="1" x14ac:dyDescent="0.4">
      <c r="A485" s="6" t="str">
        <f t="shared" si="35"/>
        <v>0706-4</v>
      </c>
      <c r="B485" s="6" t="str">
        <f t="shared" si="36"/>
        <v>706-4</v>
      </c>
      <c r="C485" s="26">
        <v>706</v>
      </c>
      <c r="D485" s="27" t="s">
        <v>9</v>
      </c>
      <c r="E485" s="28">
        <v>4</v>
      </c>
      <c r="F485" s="26"/>
      <c r="G485" s="26" t="str">
        <f t="shared" si="37"/>
        <v>706-4</v>
      </c>
      <c r="H485" s="29">
        <f>VLOOKUP($B485,番号管理シート!$B:$D,3,FALSE)</f>
        <v>0</v>
      </c>
      <c r="I485" s="30" t="s">
        <v>26</v>
      </c>
      <c r="J485" s="31" t="s">
        <v>72</v>
      </c>
      <c r="K485" s="31">
        <v>646953</v>
      </c>
      <c r="L485" s="32">
        <f t="shared" si="38"/>
        <v>706</v>
      </c>
      <c r="M485" s="32" t="s">
        <v>0</v>
      </c>
      <c r="N485" s="32">
        <f t="shared" si="39"/>
        <v>4</v>
      </c>
    </row>
    <row r="486" spans="1:14" s="6" customFormat="1" ht="31.5" customHeight="1" x14ac:dyDescent="0.4">
      <c r="A486" s="6" t="str">
        <f t="shared" si="35"/>
        <v>0706-6</v>
      </c>
      <c r="B486" s="6" t="str">
        <f t="shared" si="36"/>
        <v>706-6</v>
      </c>
      <c r="C486" s="26">
        <v>706</v>
      </c>
      <c r="D486" s="27" t="s">
        <v>9</v>
      </c>
      <c r="E486" s="28">
        <v>6</v>
      </c>
      <c r="F486" s="26"/>
      <c r="G486" s="26" t="str">
        <f t="shared" si="37"/>
        <v>706-6</v>
      </c>
      <c r="H486" s="29">
        <f>VLOOKUP($B486,番号管理シート!$B:$D,3,FALSE)</f>
        <v>0</v>
      </c>
      <c r="I486" s="30" t="s">
        <v>27</v>
      </c>
      <c r="J486" s="31" t="s">
        <v>78</v>
      </c>
      <c r="K486" s="31" t="s">
        <v>404</v>
      </c>
      <c r="L486" s="32">
        <f t="shared" si="38"/>
        <v>706</v>
      </c>
      <c r="M486" s="32" t="s">
        <v>0</v>
      </c>
      <c r="N486" s="32">
        <f t="shared" si="39"/>
        <v>6</v>
      </c>
    </row>
    <row r="487" spans="1:14" s="6" customFormat="1" ht="31.5" customHeight="1" x14ac:dyDescent="0.4">
      <c r="A487" s="6" t="str">
        <f t="shared" si="35"/>
        <v>0706-7</v>
      </c>
      <c r="B487" s="6" t="str">
        <f t="shared" si="36"/>
        <v>706-7</v>
      </c>
      <c r="C487" s="26">
        <v>706</v>
      </c>
      <c r="D487" s="27" t="s">
        <v>9</v>
      </c>
      <c r="E487" s="28">
        <v>7</v>
      </c>
      <c r="F487" s="26"/>
      <c r="G487" s="26" t="str">
        <f t="shared" si="37"/>
        <v>706-7</v>
      </c>
      <c r="H487" s="29">
        <f>VLOOKUP($B487,番号管理シート!$B:$D,3,FALSE)</f>
        <v>0</v>
      </c>
      <c r="I487" s="30" t="s">
        <v>28</v>
      </c>
      <c r="J487" s="31" t="s">
        <v>84</v>
      </c>
      <c r="K487" s="31"/>
      <c r="L487" s="32">
        <f t="shared" si="38"/>
        <v>706</v>
      </c>
      <c r="M487" s="32" t="s">
        <v>0</v>
      </c>
      <c r="N487" s="32">
        <f t="shared" si="39"/>
        <v>7</v>
      </c>
    </row>
    <row r="488" spans="1:14" s="6" customFormat="1" ht="31.5" customHeight="1" x14ac:dyDescent="0.4">
      <c r="A488" s="6" t="str">
        <f t="shared" si="35"/>
        <v>0706-10</v>
      </c>
      <c r="B488" s="6" t="str">
        <f t="shared" si="36"/>
        <v>706-10</v>
      </c>
      <c r="C488" s="26">
        <v>706</v>
      </c>
      <c r="D488" s="27" t="s">
        <v>9</v>
      </c>
      <c r="E488" s="28">
        <v>10</v>
      </c>
      <c r="F488" s="26"/>
      <c r="G488" s="26" t="str">
        <f t="shared" si="37"/>
        <v>706-10</v>
      </c>
      <c r="H488" s="29">
        <f>VLOOKUP($B488,番号管理シート!$B:$D,3,FALSE)</f>
        <v>0</v>
      </c>
      <c r="I488" s="30" t="s">
        <v>27</v>
      </c>
      <c r="J488" s="31" t="s">
        <v>77</v>
      </c>
      <c r="K488" s="31" t="s">
        <v>405</v>
      </c>
      <c r="L488" s="32">
        <f t="shared" si="38"/>
        <v>706</v>
      </c>
      <c r="M488" s="32" t="s">
        <v>0</v>
      </c>
      <c r="N488" s="32">
        <f t="shared" si="39"/>
        <v>10</v>
      </c>
    </row>
    <row r="489" spans="1:14" s="6" customFormat="1" ht="31.5" customHeight="1" x14ac:dyDescent="0.4">
      <c r="A489" s="6" t="str">
        <f t="shared" si="35"/>
        <v>0708-4</v>
      </c>
      <c r="B489" s="6" t="str">
        <f t="shared" si="36"/>
        <v>708-4</v>
      </c>
      <c r="C489" s="26">
        <v>708</v>
      </c>
      <c r="D489" s="27" t="s">
        <v>9</v>
      </c>
      <c r="E489" s="28">
        <v>4</v>
      </c>
      <c r="F489" s="26"/>
      <c r="G489" s="26" t="str">
        <f t="shared" si="37"/>
        <v>708-4</v>
      </c>
      <c r="H489" s="29">
        <f>VLOOKUP($B489,番号管理シート!$B:$D,3,FALSE)</f>
        <v>0</v>
      </c>
      <c r="I489" s="30" t="s">
        <v>29</v>
      </c>
      <c r="J489" s="31" t="s">
        <v>83</v>
      </c>
      <c r="K489" s="31" t="s">
        <v>406</v>
      </c>
      <c r="L489" s="32">
        <f t="shared" si="38"/>
        <v>708</v>
      </c>
      <c r="M489" s="32" t="s">
        <v>0</v>
      </c>
      <c r="N489" s="32">
        <f t="shared" si="39"/>
        <v>4</v>
      </c>
    </row>
    <row r="490" spans="1:14" s="6" customFormat="1" ht="31.5" customHeight="1" x14ac:dyDescent="0.4">
      <c r="A490" s="6" t="str">
        <f t="shared" si="35"/>
        <v>0708-5</v>
      </c>
      <c r="B490" s="6" t="str">
        <f t="shared" si="36"/>
        <v>708-5</v>
      </c>
      <c r="C490" s="26">
        <v>708</v>
      </c>
      <c r="D490" s="27" t="s">
        <v>9</v>
      </c>
      <c r="E490" s="28">
        <v>5</v>
      </c>
      <c r="F490" s="26"/>
      <c r="G490" s="26" t="str">
        <f t="shared" si="37"/>
        <v>708-5</v>
      </c>
      <c r="H490" s="29">
        <f>VLOOKUP($B490,番号管理シート!$B:$D,3,FALSE)</f>
        <v>0</v>
      </c>
      <c r="I490" s="30" t="s">
        <v>36</v>
      </c>
      <c r="J490" s="31" t="s">
        <v>75</v>
      </c>
      <c r="K490" s="31" t="s">
        <v>407</v>
      </c>
      <c r="L490" s="32">
        <f t="shared" si="38"/>
        <v>708</v>
      </c>
      <c r="M490" s="32" t="s">
        <v>0</v>
      </c>
      <c r="N490" s="32">
        <f t="shared" si="39"/>
        <v>5</v>
      </c>
    </row>
    <row r="491" spans="1:14" s="6" customFormat="1" ht="31.5" customHeight="1" x14ac:dyDescent="0.4">
      <c r="A491" s="6" t="str">
        <f t="shared" si="35"/>
        <v>0709-1</v>
      </c>
      <c r="B491" s="6" t="str">
        <f t="shared" si="36"/>
        <v>709-1</v>
      </c>
      <c r="C491" s="26">
        <v>709</v>
      </c>
      <c r="D491" s="27" t="s">
        <v>9</v>
      </c>
      <c r="E491" s="28">
        <v>1</v>
      </c>
      <c r="F491" s="26"/>
      <c r="G491" s="26" t="str">
        <f t="shared" si="37"/>
        <v>709-1</v>
      </c>
      <c r="H491" s="29">
        <f>VLOOKUP($B491,番号管理シート!$B:$D,3,FALSE)</f>
        <v>0</v>
      </c>
      <c r="I491" s="30" t="s">
        <v>32</v>
      </c>
      <c r="J491" s="31" t="s">
        <v>81</v>
      </c>
      <c r="K491" s="31"/>
      <c r="L491" s="32">
        <f t="shared" si="38"/>
        <v>709</v>
      </c>
      <c r="M491" s="32" t="s">
        <v>0</v>
      </c>
      <c r="N491" s="32">
        <f t="shared" si="39"/>
        <v>1</v>
      </c>
    </row>
    <row r="492" spans="1:14" s="6" customFormat="1" ht="31.5" customHeight="1" x14ac:dyDescent="0.4">
      <c r="A492" s="6" t="str">
        <f t="shared" si="35"/>
        <v>0709-2</v>
      </c>
      <c r="B492" s="6" t="str">
        <f t="shared" si="36"/>
        <v>709-2</v>
      </c>
      <c r="C492" s="26">
        <v>709</v>
      </c>
      <c r="D492" s="27" t="s">
        <v>9</v>
      </c>
      <c r="E492" s="28">
        <v>2</v>
      </c>
      <c r="F492" s="26"/>
      <c r="G492" s="26" t="str">
        <f t="shared" si="37"/>
        <v>709-2</v>
      </c>
      <c r="H492" s="29">
        <f>VLOOKUP($B492,番号管理シート!$B:$D,3,FALSE)</f>
        <v>0</v>
      </c>
      <c r="I492" s="30" t="s">
        <v>25</v>
      </c>
      <c r="J492" s="31" t="s">
        <v>84</v>
      </c>
      <c r="K492" s="31" t="s">
        <v>300</v>
      </c>
      <c r="L492" s="32">
        <f t="shared" si="38"/>
        <v>709</v>
      </c>
      <c r="M492" s="32" t="s">
        <v>0</v>
      </c>
      <c r="N492" s="32">
        <f t="shared" si="39"/>
        <v>2</v>
      </c>
    </row>
    <row r="493" spans="1:14" s="6" customFormat="1" ht="31.5" customHeight="1" x14ac:dyDescent="0.4">
      <c r="A493" s="6" t="str">
        <f t="shared" si="35"/>
        <v>0709-3</v>
      </c>
      <c r="B493" s="6" t="str">
        <f t="shared" si="36"/>
        <v>709-3</v>
      </c>
      <c r="C493" s="26">
        <v>709</v>
      </c>
      <c r="D493" s="27" t="s">
        <v>9</v>
      </c>
      <c r="E493" s="28">
        <v>3</v>
      </c>
      <c r="F493" s="26"/>
      <c r="G493" s="26" t="str">
        <f t="shared" si="37"/>
        <v>709-3</v>
      </c>
      <c r="H493" s="29">
        <f>VLOOKUP($B493,番号管理シート!$B:$D,3,FALSE)</f>
        <v>0</v>
      </c>
      <c r="I493" s="30" t="s">
        <v>25</v>
      </c>
      <c r="J493" s="31" t="s">
        <v>84</v>
      </c>
      <c r="K493" s="31" t="s">
        <v>300</v>
      </c>
      <c r="L493" s="32">
        <f t="shared" si="38"/>
        <v>709</v>
      </c>
      <c r="M493" s="32" t="s">
        <v>0</v>
      </c>
      <c r="N493" s="32">
        <f t="shared" si="39"/>
        <v>3</v>
      </c>
    </row>
    <row r="494" spans="1:14" s="6" customFormat="1" ht="31.5" customHeight="1" x14ac:dyDescent="0.4">
      <c r="A494" s="6" t="str">
        <f t="shared" si="35"/>
        <v>0709-5</v>
      </c>
      <c r="B494" s="6" t="str">
        <f t="shared" si="36"/>
        <v>709-5</v>
      </c>
      <c r="C494" s="26">
        <v>709</v>
      </c>
      <c r="D494" s="27" t="s">
        <v>9</v>
      </c>
      <c r="E494" s="28">
        <v>5</v>
      </c>
      <c r="F494" s="26"/>
      <c r="G494" s="26" t="str">
        <f t="shared" si="37"/>
        <v>709-5</v>
      </c>
      <c r="H494" s="29">
        <f>VLOOKUP($B494,番号管理シート!$B:$D,3,FALSE)</f>
        <v>0</v>
      </c>
      <c r="I494" s="30" t="s">
        <v>31</v>
      </c>
      <c r="J494" s="31" t="s">
        <v>79</v>
      </c>
      <c r="K494" s="31"/>
      <c r="L494" s="32">
        <f t="shared" si="38"/>
        <v>709</v>
      </c>
      <c r="M494" s="32" t="s">
        <v>0</v>
      </c>
      <c r="N494" s="32">
        <f t="shared" si="39"/>
        <v>5</v>
      </c>
    </row>
    <row r="495" spans="1:14" s="6" customFormat="1" ht="31.5" customHeight="1" x14ac:dyDescent="0.4">
      <c r="A495" s="6" t="str">
        <f t="shared" si="35"/>
        <v>0709-7</v>
      </c>
      <c r="B495" s="6" t="str">
        <f t="shared" si="36"/>
        <v>709-7</v>
      </c>
      <c r="C495" s="26">
        <v>709</v>
      </c>
      <c r="D495" s="27" t="s">
        <v>9</v>
      </c>
      <c r="E495" s="28">
        <v>7</v>
      </c>
      <c r="F495" s="26"/>
      <c r="G495" s="26" t="str">
        <f t="shared" si="37"/>
        <v>709-7</v>
      </c>
      <c r="H495" s="29">
        <f>VLOOKUP($B495,番号管理シート!$B:$D,3,FALSE)</f>
        <v>0</v>
      </c>
      <c r="I495" s="30" t="s">
        <v>27</v>
      </c>
      <c r="J495" s="31" t="s">
        <v>75</v>
      </c>
      <c r="K495" s="31" t="s">
        <v>408</v>
      </c>
      <c r="L495" s="32">
        <f t="shared" si="38"/>
        <v>709</v>
      </c>
      <c r="M495" s="32" t="s">
        <v>0</v>
      </c>
      <c r="N495" s="32">
        <f t="shared" si="39"/>
        <v>7</v>
      </c>
    </row>
    <row r="496" spans="1:14" s="6" customFormat="1" ht="31.5" customHeight="1" x14ac:dyDescent="0.4">
      <c r="A496" s="6" t="str">
        <f t="shared" si="35"/>
        <v>0709-8</v>
      </c>
      <c r="B496" s="6" t="str">
        <f t="shared" si="36"/>
        <v>709-8</v>
      </c>
      <c r="C496" s="26">
        <v>709</v>
      </c>
      <c r="D496" s="27" t="s">
        <v>9</v>
      </c>
      <c r="E496" s="28">
        <v>8</v>
      </c>
      <c r="F496" s="26"/>
      <c r="G496" s="26" t="str">
        <f t="shared" si="37"/>
        <v>709-8</v>
      </c>
      <c r="H496" s="29">
        <f>VLOOKUP($B496,番号管理シート!$B:$D,3,FALSE)</f>
        <v>0</v>
      </c>
      <c r="I496" s="30" t="s">
        <v>25</v>
      </c>
      <c r="J496" s="31" t="s">
        <v>72</v>
      </c>
      <c r="K496" s="31" t="s">
        <v>409</v>
      </c>
      <c r="L496" s="32">
        <f t="shared" si="38"/>
        <v>709</v>
      </c>
      <c r="M496" s="32" t="s">
        <v>0</v>
      </c>
      <c r="N496" s="32">
        <f t="shared" si="39"/>
        <v>8</v>
      </c>
    </row>
    <row r="497" spans="1:14" s="6" customFormat="1" ht="31.5" customHeight="1" x14ac:dyDescent="0.4">
      <c r="A497" s="6" t="str">
        <f t="shared" si="35"/>
        <v>0711-1</v>
      </c>
      <c r="B497" s="6" t="str">
        <f t="shared" si="36"/>
        <v>711-1</v>
      </c>
      <c r="C497" s="26">
        <v>711</v>
      </c>
      <c r="D497" s="27" t="s">
        <v>9</v>
      </c>
      <c r="E497" s="28">
        <v>1</v>
      </c>
      <c r="F497" s="26"/>
      <c r="G497" s="26" t="str">
        <f t="shared" si="37"/>
        <v>711-1</v>
      </c>
      <c r="H497" s="29">
        <f>VLOOKUP($B497,番号管理シート!$B:$D,3,FALSE)</f>
        <v>0</v>
      </c>
      <c r="I497" s="30" t="s">
        <v>29</v>
      </c>
      <c r="J497" s="31" t="s">
        <v>78</v>
      </c>
      <c r="K497" s="31" t="s">
        <v>410</v>
      </c>
      <c r="L497" s="32">
        <f t="shared" si="38"/>
        <v>711</v>
      </c>
      <c r="M497" s="32" t="s">
        <v>0</v>
      </c>
      <c r="N497" s="32">
        <f t="shared" si="39"/>
        <v>1</v>
      </c>
    </row>
    <row r="498" spans="1:14" s="6" customFormat="1" ht="31.5" customHeight="1" x14ac:dyDescent="0.4">
      <c r="A498" s="6" t="str">
        <f t="shared" si="35"/>
        <v>0711-2</v>
      </c>
      <c r="B498" s="6" t="str">
        <f t="shared" si="36"/>
        <v>711-2</v>
      </c>
      <c r="C498" s="26">
        <v>711</v>
      </c>
      <c r="D498" s="27" t="s">
        <v>9</v>
      </c>
      <c r="E498" s="28">
        <v>2</v>
      </c>
      <c r="F498" s="26"/>
      <c r="G498" s="26" t="str">
        <f t="shared" si="37"/>
        <v>711-2</v>
      </c>
      <c r="H498" s="29">
        <f>VLOOKUP($B498,番号管理シート!$B:$D,3,FALSE)</f>
        <v>0</v>
      </c>
      <c r="I498" s="30" t="s">
        <v>29</v>
      </c>
      <c r="J498" s="31" t="s">
        <v>78</v>
      </c>
      <c r="K498" s="31" t="s">
        <v>411</v>
      </c>
      <c r="L498" s="32">
        <f t="shared" si="38"/>
        <v>711</v>
      </c>
      <c r="M498" s="32" t="s">
        <v>0</v>
      </c>
      <c r="N498" s="32">
        <f t="shared" si="39"/>
        <v>2</v>
      </c>
    </row>
    <row r="499" spans="1:14" s="6" customFormat="1" ht="31.5" customHeight="1" x14ac:dyDescent="0.4">
      <c r="A499" s="6" t="str">
        <f t="shared" si="35"/>
        <v>0711-3</v>
      </c>
      <c r="B499" s="6" t="str">
        <f t="shared" si="36"/>
        <v>711-3</v>
      </c>
      <c r="C499" s="26">
        <v>711</v>
      </c>
      <c r="D499" s="27" t="s">
        <v>9</v>
      </c>
      <c r="E499" s="28">
        <v>3</v>
      </c>
      <c r="F499" s="26"/>
      <c r="G499" s="26" t="str">
        <f t="shared" si="37"/>
        <v>711-3</v>
      </c>
      <c r="H499" s="29">
        <f>VLOOKUP($B499,番号管理シート!$B:$D,3,FALSE)</f>
        <v>0</v>
      </c>
      <c r="I499" s="30" t="s">
        <v>29</v>
      </c>
      <c r="J499" s="31" t="s">
        <v>75</v>
      </c>
      <c r="K499" s="31" t="s">
        <v>412</v>
      </c>
      <c r="L499" s="32">
        <f t="shared" si="38"/>
        <v>711</v>
      </c>
      <c r="M499" s="32" t="s">
        <v>0</v>
      </c>
      <c r="N499" s="32">
        <f t="shared" si="39"/>
        <v>3</v>
      </c>
    </row>
    <row r="500" spans="1:14" s="6" customFormat="1" ht="31.5" customHeight="1" x14ac:dyDescent="0.4">
      <c r="A500" s="6" t="str">
        <f t="shared" si="35"/>
        <v>0711-4</v>
      </c>
      <c r="B500" s="6" t="str">
        <f t="shared" si="36"/>
        <v>711-4</v>
      </c>
      <c r="C500" s="26">
        <v>711</v>
      </c>
      <c r="D500" s="27" t="s">
        <v>9</v>
      </c>
      <c r="E500" s="28">
        <v>4</v>
      </c>
      <c r="F500" s="26"/>
      <c r="G500" s="26" t="str">
        <f t="shared" si="37"/>
        <v>711-4</v>
      </c>
      <c r="H500" s="29">
        <f>VLOOKUP($B500,番号管理シート!$B:$D,3,FALSE)</f>
        <v>0</v>
      </c>
      <c r="I500" s="30" t="s">
        <v>29</v>
      </c>
      <c r="J500" s="31" t="s">
        <v>85</v>
      </c>
      <c r="K500" s="31" t="s">
        <v>413</v>
      </c>
      <c r="L500" s="32">
        <f t="shared" si="38"/>
        <v>711</v>
      </c>
      <c r="M500" s="32" t="s">
        <v>0</v>
      </c>
      <c r="N500" s="32">
        <f t="shared" si="39"/>
        <v>4</v>
      </c>
    </row>
    <row r="501" spans="1:14" s="6" customFormat="1" ht="31.5" customHeight="1" x14ac:dyDescent="0.4">
      <c r="A501" s="6" t="str">
        <f t="shared" si="35"/>
        <v>0712-1</v>
      </c>
      <c r="B501" s="6" t="str">
        <f t="shared" si="36"/>
        <v>712-1</v>
      </c>
      <c r="C501" s="26">
        <v>712</v>
      </c>
      <c r="D501" s="27" t="s">
        <v>9</v>
      </c>
      <c r="E501" s="28">
        <v>1</v>
      </c>
      <c r="F501" s="26"/>
      <c r="G501" s="26" t="str">
        <f t="shared" si="37"/>
        <v>712-1</v>
      </c>
      <c r="H501" s="29">
        <f>VLOOKUP($B501,番号管理シート!$B:$D,3,FALSE)</f>
        <v>0</v>
      </c>
      <c r="I501" s="30" t="s">
        <v>25</v>
      </c>
      <c r="J501" s="31" t="s">
        <v>84</v>
      </c>
      <c r="K501" s="31"/>
      <c r="L501" s="32">
        <f t="shared" si="38"/>
        <v>712</v>
      </c>
      <c r="M501" s="32" t="s">
        <v>0</v>
      </c>
      <c r="N501" s="32">
        <f t="shared" si="39"/>
        <v>1</v>
      </c>
    </row>
    <row r="502" spans="1:14" s="6" customFormat="1" ht="31.5" customHeight="1" x14ac:dyDescent="0.4">
      <c r="A502" s="6" t="str">
        <f t="shared" si="35"/>
        <v>0712-2</v>
      </c>
      <c r="B502" s="6" t="str">
        <f t="shared" si="36"/>
        <v>712-2</v>
      </c>
      <c r="C502" s="26">
        <v>712</v>
      </c>
      <c r="D502" s="27" t="s">
        <v>9</v>
      </c>
      <c r="E502" s="28">
        <v>2</v>
      </c>
      <c r="F502" s="26"/>
      <c r="G502" s="26" t="str">
        <f t="shared" si="37"/>
        <v>712-2</v>
      </c>
      <c r="H502" s="29">
        <f>VLOOKUP($B502,番号管理シート!$B:$D,3,FALSE)</f>
        <v>0</v>
      </c>
      <c r="I502" s="30" t="s">
        <v>25</v>
      </c>
      <c r="J502" s="31" t="s">
        <v>84</v>
      </c>
      <c r="K502" s="31" t="s">
        <v>300</v>
      </c>
      <c r="L502" s="32">
        <f t="shared" si="38"/>
        <v>712</v>
      </c>
      <c r="M502" s="32" t="s">
        <v>0</v>
      </c>
      <c r="N502" s="32">
        <f t="shared" si="39"/>
        <v>2</v>
      </c>
    </row>
    <row r="503" spans="1:14" s="6" customFormat="1" ht="31.5" customHeight="1" x14ac:dyDescent="0.4">
      <c r="A503" s="6" t="str">
        <f t="shared" si="35"/>
        <v>0712-3</v>
      </c>
      <c r="B503" s="6" t="str">
        <f t="shared" si="36"/>
        <v>712-3</v>
      </c>
      <c r="C503" s="26">
        <v>712</v>
      </c>
      <c r="D503" s="27" t="s">
        <v>9</v>
      </c>
      <c r="E503" s="28">
        <v>3</v>
      </c>
      <c r="F503" s="26"/>
      <c r="G503" s="26" t="str">
        <f t="shared" si="37"/>
        <v>712-3</v>
      </c>
      <c r="H503" s="29">
        <f>VLOOKUP($B503,番号管理シート!$B:$D,3,FALSE)</f>
        <v>0</v>
      </c>
      <c r="I503" s="30" t="s">
        <v>25</v>
      </c>
      <c r="J503" s="31" t="s">
        <v>84</v>
      </c>
      <c r="K503" s="31" t="s">
        <v>300</v>
      </c>
      <c r="L503" s="32">
        <f t="shared" si="38"/>
        <v>712</v>
      </c>
      <c r="M503" s="32" t="s">
        <v>0</v>
      </c>
      <c r="N503" s="32">
        <f t="shared" si="39"/>
        <v>3</v>
      </c>
    </row>
    <row r="504" spans="1:14" s="6" customFormat="1" ht="31.5" customHeight="1" x14ac:dyDescent="0.4">
      <c r="A504" s="6" t="str">
        <f t="shared" si="35"/>
        <v>0712-4</v>
      </c>
      <c r="B504" s="6" t="str">
        <f t="shared" si="36"/>
        <v>712-4</v>
      </c>
      <c r="C504" s="26">
        <v>712</v>
      </c>
      <c r="D504" s="27" t="s">
        <v>9</v>
      </c>
      <c r="E504" s="28">
        <v>4</v>
      </c>
      <c r="F504" s="26"/>
      <c r="G504" s="26" t="str">
        <f t="shared" si="37"/>
        <v>712-4</v>
      </c>
      <c r="H504" s="29">
        <f>VLOOKUP($B504,番号管理シート!$B:$D,3,FALSE)</f>
        <v>0</v>
      </c>
      <c r="I504" s="30" t="s">
        <v>25</v>
      </c>
      <c r="J504" s="31" t="s">
        <v>84</v>
      </c>
      <c r="K504" s="31" t="s">
        <v>300</v>
      </c>
      <c r="L504" s="32">
        <f t="shared" si="38"/>
        <v>712</v>
      </c>
      <c r="M504" s="32" t="s">
        <v>0</v>
      </c>
      <c r="N504" s="32">
        <f t="shared" si="39"/>
        <v>4</v>
      </c>
    </row>
    <row r="505" spans="1:14" s="6" customFormat="1" ht="31.5" customHeight="1" x14ac:dyDescent="0.4">
      <c r="A505" s="6" t="str">
        <f t="shared" si="35"/>
        <v>0712-6</v>
      </c>
      <c r="B505" s="6" t="str">
        <f t="shared" si="36"/>
        <v>712-6</v>
      </c>
      <c r="C505" s="26">
        <v>712</v>
      </c>
      <c r="D505" s="27" t="s">
        <v>9</v>
      </c>
      <c r="E505" s="28">
        <v>6</v>
      </c>
      <c r="F505" s="26"/>
      <c r="G505" s="26" t="str">
        <f t="shared" si="37"/>
        <v>712-6</v>
      </c>
      <c r="H505" s="29">
        <f>VLOOKUP($B505,番号管理シート!$B:$D,3,FALSE)</f>
        <v>0</v>
      </c>
      <c r="I505" s="30" t="s">
        <v>29</v>
      </c>
      <c r="J505" s="31" t="s">
        <v>75</v>
      </c>
      <c r="K505" s="31"/>
      <c r="L505" s="32">
        <f t="shared" si="38"/>
        <v>712</v>
      </c>
      <c r="M505" s="32" t="s">
        <v>0</v>
      </c>
      <c r="N505" s="32">
        <f t="shared" si="39"/>
        <v>6</v>
      </c>
    </row>
    <row r="506" spans="1:14" s="6" customFormat="1" ht="31.5" customHeight="1" x14ac:dyDescent="0.4">
      <c r="A506" s="6" t="str">
        <f t="shared" si="35"/>
        <v>0713-9</v>
      </c>
      <c r="B506" s="6" t="str">
        <f t="shared" si="36"/>
        <v>713-9</v>
      </c>
      <c r="C506" s="26">
        <v>713</v>
      </c>
      <c r="D506" s="27" t="s">
        <v>9</v>
      </c>
      <c r="E506" s="28">
        <v>9</v>
      </c>
      <c r="F506" s="26"/>
      <c r="G506" s="26" t="str">
        <f t="shared" si="37"/>
        <v>713-9</v>
      </c>
      <c r="H506" s="29">
        <f>VLOOKUP($B506,番号管理シート!$B:$D,3,FALSE)</f>
        <v>0</v>
      </c>
      <c r="I506" s="30" t="s">
        <v>32</v>
      </c>
      <c r="J506" s="31" t="s">
        <v>84</v>
      </c>
      <c r="K506" s="31" t="s">
        <v>414</v>
      </c>
      <c r="L506" s="32">
        <f t="shared" si="38"/>
        <v>713</v>
      </c>
      <c r="M506" s="32" t="s">
        <v>0</v>
      </c>
      <c r="N506" s="32">
        <f t="shared" si="39"/>
        <v>9</v>
      </c>
    </row>
    <row r="507" spans="1:14" s="6" customFormat="1" ht="31.5" customHeight="1" x14ac:dyDescent="0.4">
      <c r="A507" s="6" t="str">
        <f t="shared" si="35"/>
        <v>0715-5</v>
      </c>
      <c r="B507" s="6" t="str">
        <f t="shared" si="36"/>
        <v>715-5</v>
      </c>
      <c r="C507" s="26">
        <v>715</v>
      </c>
      <c r="D507" s="27" t="s">
        <v>9</v>
      </c>
      <c r="E507" s="28">
        <v>5</v>
      </c>
      <c r="F507" s="26"/>
      <c r="G507" s="26" t="str">
        <f t="shared" si="37"/>
        <v>715-5</v>
      </c>
      <c r="H507" s="29">
        <f>VLOOKUP($B507,番号管理シート!$B:$D,3,FALSE)</f>
        <v>0</v>
      </c>
      <c r="I507" s="30" t="s">
        <v>26</v>
      </c>
      <c r="J507" s="31" t="s">
        <v>72</v>
      </c>
      <c r="K507" s="31" t="s">
        <v>415</v>
      </c>
      <c r="L507" s="32">
        <f t="shared" si="38"/>
        <v>715</v>
      </c>
      <c r="M507" s="32" t="s">
        <v>0</v>
      </c>
      <c r="N507" s="32">
        <f t="shared" si="39"/>
        <v>5</v>
      </c>
    </row>
    <row r="508" spans="1:14" s="6" customFormat="1" ht="31.5" customHeight="1" x14ac:dyDescent="0.4">
      <c r="A508" s="6" t="str">
        <f t="shared" si="35"/>
        <v>0715-7</v>
      </c>
      <c r="B508" s="6" t="str">
        <f t="shared" si="36"/>
        <v>715-7</v>
      </c>
      <c r="C508" s="26">
        <v>715</v>
      </c>
      <c r="D508" s="27" t="s">
        <v>9</v>
      </c>
      <c r="E508" s="28">
        <v>7</v>
      </c>
      <c r="F508" s="26"/>
      <c r="G508" s="26" t="str">
        <f t="shared" si="37"/>
        <v>715-7</v>
      </c>
      <c r="H508" s="29">
        <f>VLOOKUP($B508,番号管理シート!$B:$D,3,FALSE)</f>
        <v>0</v>
      </c>
      <c r="I508" s="30" t="s">
        <v>25</v>
      </c>
      <c r="J508" s="31" t="s">
        <v>76</v>
      </c>
      <c r="K508" s="31"/>
      <c r="L508" s="32">
        <f t="shared" si="38"/>
        <v>715</v>
      </c>
      <c r="M508" s="32" t="s">
        <v>0</v>
      </c>
      <c r="N508" s="32">
        <f t="shared" si="39"/>
        <v>7</v>
      </c>
    </row>
    <row r="509" spans="1:14" s="6" customFormat="1" ht="31.5" customHeight="1" x14ac:dyDescent="0.4">
      <c r="A509" s="6" t="str">
        <f t="shared" si="35"/>
        <v>0715-8</v>
      </c>
      <c r="B509" s="6" t="str">
        <f t="shared" si="36"/>
        <v>715-8</v>
      </c>
      <c r="C509" s="26">
        <v>715</v>
      </c>
      <c r="D509" s="27" t="s">
        <v>9</v>
      </c>
      <c r="E509" s="28">
        <v>8</v>
      </c>
      <c r="F509" s="26"/>
      <c r="G509" s="26" t="str">
        <f t="shared" si="37"/>
        <v>715-8</v>
      </c>
      <c r="H509" s="29">
        <f>VLOOKUP($B509,番号管理シート!$B:$D,3,FALSE)</f>
        <v>0</v>
      </c>
      <c r="I509" s="30" t="s">
        <v>37</v>
      </c>
      <c r="J509" s="31" t="s">
        <v>75</v>
      </c>
      <c r="K509" s="31"/>
      <c r="L509" s="32">
        <f t="shared" si="38"/>
        <v>715</v>
      </c>
      <c r="M509" s="32" t="s">
        <v>0</v>
      </c>
      <c r="N509" s="32">
        <f t="shared" si="39"/>
        <v>8</v>
      </c>
    </row>
    <row r="510" spans="1:14" s="6" customFormat="1" ht="31.5" customHeight="1" x14ac:dyDescent="0.4">
      <c r="A510" s="6" t="str">
        <f t="shared" si="35"/>
        <v>0715-10</v>
      </c>
      <c r="B510" s="6" t="str">
        <f t="shared" si="36"/>
        <v>715-10</v>
      </c>
      <c r="C510" s="26">
        <v>715</v>
      </c>
      <c r="D510" s="27" t="s">
        <v>9</v>
      </c>
      <c r="E510" s="28">
        <v>10</v>
      </c>
      <c r="F510" s="26"/>
      <c r="G510" s="26" t="str">
        <f t="shared" si="37"/>
        <v>715-10</v>
      </c>
      <c r="H510" s="29">
        <f>VLOOKUP($B510,番号管理シート!$B:$D,3,FALSE)</f>
        <v>0</v>
      </c>
      <c r="I510" s="30" t="s">
        <v>28</v>
      </c>
      <c r="J510" s="31" t="s">
        <v>81</v>
      </c>
      <c r="K510" s="31" t="s">
        <v>385</v>
      </c>
      <c r="L510" s="32">
        <f t="shared" si="38"/>
        <v>715</v>
      </c>
      <c r="M510" s="32" t="s">
        <v>0</v>
      </c>
      <c r="N510" s="32">
        <f t="shared" si="39"/>
        <v>10</v>
      </c>
    </row>
    <row r="511" spans="1:14" s="6" customFormat="1" ht="31.5" customHeight="1" x14ac:dyDescent="0.4">
      <c r="A511" s="6" t="str">
        <f t="shared" si="35"/>
        <v>0716-5</v>
      </c>
      <c r="B511" s="6" t="str">
        <f t="shared" si="36"/>
        <v>716-5</v>
      </c>
      <c r="C511" s="26">
        <v>716</v>
      </c>
      <c r="D511" s="27" t="s">
        <v>9</v>
      </c>
      <c r="E511" s="28">
        <v>5</v>
      </c>
      <c r="F511" s="26"/>
      <c r="G511" s="26" t="str">
        <f t="shared" si="37"/>
        <v>716-5</v>
      </c>
      <c r="H511" s="29">
        <f>VLOOKUP($B511,番号管理シート!$B:$D,3,FALSE)</f>
        <v>0</v>
      </c>
      <c r="I511" s="30" t="s">
        <v>34</v>
      </c>
      <c r="J511" s="31" t="s">
        <v>76</v>
      </c>
      <c r="K511" s="31" t="s">
        <v>416</v>
      </c>
      <c r="L511" s="32">
        <f t="shared" si="38"/>
        <v>716</v>
      </c>
      <c r="M511" s="32" t="s">
        <v>0</v>
      </c>
      <c r="N511" s="32">
        <f t="shared" si="39"/>
        <v>5</v>
      </c>
    </row>
    <row r="512" spans="1:14" s="6" customFormat="1" ht="31.5" customHeight="1" x14ac:dyDescent="0.4">
      <c r="A512" s="6" t="str">
        <f t="shared" si="35"/>
        <v>0717-1</v>
      </c>
      <c r="B512" s="6" t="str">
        <f t="shared" si="36"/>
        <v>717-1</v>
      </c>
      <c r="C512" s="26">
        <v>717</v>
      </c>
      <c r="D512" s="27" t="s">
        <v>9</v>
      </c>
      <c r="E512" s="28">
        <v>1</v>
      </c>
      <c r="F512" s="26"/>
      <c r="G512" s="26" t="str">
        <f t="shared" si="37"/>
        <v>717-1</v>
      </c>
      <c r="H512" s="29">
        <f>VLOOKUP($B512,番号管理シート!$B:$D,3,FALSE)</f>
        <v>0</v>
      </c>
      <c r="I512" s="30" t="s">
        <v>37</v>
      </c>
      <c r="J512" s="31" t="s">
        <v>77</v>
      </c>
      <c r="K512" s="31" t="s">
        <v>417</v>
      </c>
      <c r="L512" s="32">
        <f t="shared" si="38"/>
        <v>717</v>
      </c>
      <c r="M512" s="32" t="s">
        <v>0</v>
      </c>
      <c r="N512" s="32">
        <f t="shared" si="39"/>
        <v>1</v>
      </c>
    </row>
    <row r="513" spans="1:14" s="6" customFormat="1" ht="31.5" customHeight="1" x14ac:dyDescent="0.4">
      <c r="A513" s="6" t="str">
        <f t="shared" si="35"/>
        <v>0717-2</v>
      </c>
      <c r="B513" s="6" t="str">
        <f t="shared" si="36"/>
        <v>717-2</v>
      </c>
      <c r="C513" s="26">
        <v>717</v>
      </c>
      <c r="D513" s="27" t="s">
        <v>9</v>
      </c>
      <c r="E513" s="28">
        <v>2</v>
      </c>
      <c r="F513" s="26"/>
      <c r="G513" s="26" t="str">
        <f t="shared" si="37"/>
        <v>717-2</v>
      </c>
      <c r="H513" s="29">
        <f>VLOOKUP($B513,番号管理シート!$B:$D,3,FALSE)</f>
        <v>0</v>
      </c>
      <c r="I513" s="30" t="s">
        <v>26</v>
      </c>
      <c r="J513" s="31" t="s">
        <v>83</v>
      </c>
      <c r="K513" s="31" t="s">
        <v>418</v>
      </c>
      <c r="L513" s="32">
        <f t="shared" si="38"/>
        <v>717</v>
      </c>
      <c r="M513" s="32" t="s">
        <v>0</v>
      </c>
      <c r="N513" s="32">
        <f t="shared" si="39"/>
        <v>2</v>
      </c>
    </row>
    <row r="514" spans="1:14" s="6" customFormat="1" ht="31.5" customHeight="1" x14ac:dyDescent="0.4">
      <c r="A514" s="6" t="str">
        <f t="shared" si="35"/>
        <v>0717-5</v>
      </c>
      <c r="B514" s="6" t="str">
        <f t="shared" si="36"/>
        <v>717-5</v>
      </c>
      <c r="C514" s="26">
        <v>717</v>
      </c>
      <c r="D514" s="27" t="s">
        <v>9</v>
      </c>
      <c r="E514" s="28">
        <v>5</v>
      </c>
      <c r="F514" s="26"/>
      <c r="G514" s="26" t="str">
        <f t="shared" si="37"/>
        <v>717-5</v>
      </c>
      <c r="H514" s="29">
        <f>VLOOKUP($B514,番号管理シート!$B:$D,3,FALSE)</f>
        <v>0</v>
      </c>
      <c r="I514" s="30" t="s">
        <v>29</v>
      </c>
      <c r="J514" s="31" t="s">
        <v>81</v>
      </c>
      <c r="K514" s="31"/>
      <c r="L514" s="32">
        <f t="shared" si="38"/>
        <v>717</v>
      </c>
      <c r="M514" s="32" t="s">
        <v>0</v>
      </c>
      <c r="N514" s="32">
        <f t="shared" si="39"/>
        <v>5</v>
      </c>
    </row>
    <row r="515" spans="1:14" s="6" customFormat="1" ht="31.5" customHeight="1" x14ac:dyDescent="0.4">
      <c r="A515" s="6" t="str">
        <f t="shared" si="35"/>
        <v>0717-6</v>
      </c>
      <c r="B515" s="6" t="str">
        <f t="shared" si="36"/>
        <v>717-6</v>
      </c>
      <c r="C515" s="26">
        <v>717</v>
      </c>
      <c r="D515" s="27" t="s">
        <v>9</v>
      </c>
      <c r="E515" s="28">
        <v>6</v>
      </c>
      <c r="F515" s="26"/>
      <c r="G515" s="26" t="str">
        <f t="shared" si="37"/>
        <v>717-6</v>
      </c>
      <c r="H515" s="29">
        <f>VLOOKUP($B515,番号管理シート!$B:$D,3,FALSE)</f>
        <v>0</v>
      </c>
      <c r="I515" s="30" t="s">
        <v>25</v>
      </c>
      <c r="J515" s="31" t="s">
        <v>77</v>
      </c>
      <c r="K515" s="31" t="s">
        <v>419</v>
      </c>
      <c r="L515" s="32">
        <f t="shared" si="38"/>
        <v>717</v>
      </c>
      <c r="M515" s="32" t="s">
        <v>0</v>
      </c>
      <c r="N515" s="32">
        <f t="shared" si="39"/>
        <v>6</v>
      </c>
    </row>
    <row r="516" spans="1:14" s="6" customFormat="1" ht="31.5" customHeight="1" x14ac:dyDescent="0.4">
      <c r="A516" s="6" t="str">
        <f t="shared" si="35"/>
        <v>0718-1</v>
      </c>
      <c r="B516" s="6" t="str">
        <f t="shared" si="36"/>
        <v>718-1</v>
      </c>
      <c r="C516" s="26">
        <v>718</v>
      </c>
      <c r="D516" s="27" t="s">
        <v>9</v>
      </c>
      <c r="E516" s="28">
        <v>1</v>
      </c>
      <c r="F516" s="26"/>
      <c r="G516" s="26" t="str">
        <f t="shared" si="37"/>
        <v>718-1</v>
      </c>
      <c r="H516" s="29">
        <f>VLOOKUP($B516,番号管理シート!$B:$D,3,FALSE)</f>
        <v>0</v>
      </c>
      <c r="I516" s="30" t="s">
        <v>28</v>
      </c>
      <c r="J516" s="31" t="s">
        <v>82</v>
      </c>
      <c r="K516" s="31"/>
      <c r="L516" s="32">
        <f t="shared" si="38"/>
        <v>718</v>
      </c>
      <c r="M516" s="32" t="s">
        <v>0</v>
      </c>
      <c r="N516" s="32">
        <f t="shared" si="39"/>
        <v>1</v>
      </c>
    </row>
    <row r="517" spans="1:14" s="6" customFormat="1" ht="31.5" customHeight="1" x14ac:dyDescent="0.4">
      <c r="A517" s="6" t="str">
        <f t="shared" si="35"/>
        <v>0718-3</v>
      </c>
      <c r="B517" s="6" t="str">
        <f t="shared" si="36"/>
        <v>718-3</v>
      </c>
      <c r="C517" s="26">
        <v>718</v>
      </c>
      <c r="D517" s="27" t="s">
        <v>9</v>
      </c>
      <c r="E517" s="28">
        <v>3</v>
      </c>
      <c r="F517" s="26"/>
      <c r="G517" s="26" t="str">
        <f t="shared" si="37"/>
        <v>718-3</v>
      </c>
      <c r="H517" s="29">
        <f>VLOOKUP($B517,番号管理シート!$B:$D,3,FALSE)</f>
        <v>0</v>
      </c>
      <c r="I517" s="30" t="s">
        <v>25</v>
      </c>
      <c r="J517" s="31" t="s">
        <v>77</v>
      </c>
      <c r="K517" s="31" t="s">
        <v>390</v>
      </c>
      <c r="L517" s="32">
        <f t="shared" si="38"/>
        <v>718</v>
      </c>
      <c r="M517" s="32" t="s">
        <v>0</v>
      </c>
      <c r="N517" s="32">
        <f t="shared" si="39"/>
        <v>3</v>
      </c>
    </row>
    <row r="518" spans="1:14" s="6" customFormat="1" ht="31.5" customHeight="1" x14ac:dyDescent="0.4">
      <c r="A518" s="6" t="str">
        <f t="shared" ref="A518:A581" si="40">$C$3&amp;B518</f>
        <v>0718-6</v>
      </c>
      <c r="B518" s="6" t="str">
        <f t="shared" ref="B518:B581" si="41">C518&amp;-E518</f>
        <v>718-6</v>
      </c>
      <c r="C518" s="26">
        <v>718</v>
      </c>
      <c r="D518" s="27" t="s">
        <v>9</v>
      </c>
      <c r="E518" s="28">
        <v>6</v>
      </c>
      <c r="F518" s="26"/>
      <c r="G518" s="26" t="str">
        <f t="shared" ref="G518:G581" si="42">C518&amp;-E518</f>
        <v>718-6</v>
      </c>
      <c r="H518" s="29">
        <f>VLOOKUP($B518,番号管理シート!$B:$D,3,FALSE)</f>
        <v>0</v>
      </c>
      <c r="I518" s="30" t="s">
        <v>25</v>
      </c>
      <c r="J518" s="31" t="s">
        <v>84</v>
      </c>
      <c r="K518" s="31"/>
      <c r="L518" s="32">
        <f t="shared" ref="L518:L581" si="43">C518</f>
        <v>718</v>
      </c>
      <c r="M518" s="32" t="s">
        <v>0</v>
      </c>
      <c r="N518" s="32">
        <f t="shared" ref="N518:N581" si="44">E518</f>
        <v>6</v>
      </c>
    </row>
    <row r="519" spans="1:14" s="6" customFormat="1" ht="31.5" customHeight="1" x14ac:dyDescent="0.4">
      <c r="A519" s="6" t="str">
        <f t="shared" si="40"/>
        <v>0718-7</v>
      </c>
      <c r="B519" s="6" t="str">
        <f t="shared" si="41"/>
        <v>718-7</v>
      </c>
      <c r="C519" s="26">
        <v>718</v>
      </c>
      <c r="D519" s="27" t="s">
        <v>9</v>
      </c>
      <c r="E519" s="28">
        <v>7</v>
      </c>
      <c r="F519" s="26"/>
      <c r="G519" s="26" t="str">
        <f t="shared" si="42"/>
        <v>718-7</v>
      </c>
      <c r="H519" s="29">
        <f>VLOOKUP($B519,番号管理シート!$B:$D,3,FALSE)</f>
        <v>0</v>
      </c>
      <c r="I519" s="30" t="s">
        <v>25</v>
      </c>
      <c r="J519" s="31" t="s">
        <v>84</v>
      </c>
      <c r="K519" s="31"/>
      <c r="L519" s="32">
        <f t="shared" si="43"/>
        <v>718</v>
      </c>
      <c r="M519" s="32" t="s">
        <v>0</v>
      </c>
      <c r="N519" s="32">
        <f t="shared" si="44"/>
        <v>7</v>
      </c>
    </row>
    <row r="520" spans="1:14" s="6" customFormat="1" ht="31.5" customHeight="1" x14ac:dyDescent="0.4">
      <c r="A520" s="6" t="str">
        <f t="shared" si="40"/>
        <v>0718-8</v>
      </c>
      <c r="B520" s="6" t="str">
        <f t="shared" si="41"/>
        <v>718-8</v>
      </c>
      <c r="C520" s="26">
        <v>718</v>
      </c>
      <c r="D520" s="27" t="s">
        <v>9</v>
      </c>
      <c r="E520" s="28">
        <v>8</v>
      </c>
      <c r="F520" s="26"/>
      <c r="G520" s="26" t="str">
        <f t="shared" si="42"/>
        <v>718-8</v>
      </c>
      <c r="H520" s="29">
        <f>VLOOKUP($B520,番号管理シート!$B:$D,3,FALSE)</f>
        <v>0</v>
      </c>
      <c r="I520" s="30" t="s">
        <v>37</v>
      </c>
      <c r="J520" s="31" t="s">
        <v>84</v>
      </c>
      <c r="K520" s="31"/>
      <c r="L520" s="32">
        <f t="shared" si="43"/>
        <v>718</v>
      </c>
      <c r="M520" s="32" t="s">
        <v>0</v>
      </c>
      <c r="N520" s="32">
        <f t="shared" si="44"/>
        <v>8</v>
      </c>
    </row>
    <row r="521" spans="1:14" s="6" customFormat="1" ht="31.5" customHeight="1" x14ac:dyDescent="0.4">
      <c r="A521" s="6" t="str">
        <f t="shared" si="40"/>
        <v>0718-9</v>
      </c>
      <c r="B521" s="6" t="str">
        <f t="shared" si="41"/>
        <v>718-9</v>
      </c>
      <c r="C521" s="26">
        <v>718</v>
      </c>
      <c r="D521" s="27" t="s">
        <v>9</v>
      </c>
      <c r="E521" s="28">
        <v>9</v>
      </c>
      <c r="F521" s="26"/>
      <c r="G521" s="26" t="str">
        <f t="shared" si="42"/>
        <v>718-9</v>
      </c>
      <c r="H521" s="29">
        <f>VLOOKUP($B521,番号管理シート!$B:$D,3,FALSE)</f>
        <v>0</v>
      </c>
      <c r="I521" s="30" t="s">
        <v>29</v>
      </c>
      <c r="J521" s="31" t="s">
        <v>77</v>
      </c>
      <c r="K521" s="31" t="s">
        <v>417</v>
      </c>
      <c r="L521" s="32">
        <f t="shared" si="43"/>
        <v>718</v>
      </c>
      <c r="M521" s="32" t="s">
        <v>0</v>
      </c>
      <c r="N521" s="32">
        <f t="shared" si="44"/>
        <v>9</v>
      </c>
    </row>
    <row r="522" spans="1:14" s="6" customFormat="1" ht="31.5" customHeight="1" x14ac:dyDescent="0.4">
      <c r="A522" s="6" t="str">
        <f t="shared" si="40"/>
        <v>0718-10</v>
      </c>
      <c r="B522" s="6" t="str">
        <f t="shared" si="41"/>
        <v>718-10</v>
      </c>
      <c r="C522" s="26">
        <v>718</v>
      </c>
      <c r="D522" s="27" t="s">
        <v>9</v>
      </c>
      <c r="E522" s="28">
        <v>10</v>
      </c>
      <c r="F522" s="26"/>
      <c r="G522" s="26" t="str">
        <f t="shared" si="42"/>
        <v>718-10</v>
      </c>
      <c r="H522" s="29">
        <f>VLOOKUP($B522,番号管理シート!$B:$D,3,FALSE)</f>
        <v>0</v>
      </c>
      <c r="I522" s="30" t="s">
        <v>31</v>
      </c>
      <c r="J522" s="31" t="s">
        <v>75</v>
      </c>
      <c r="K522" s="31" t="s">
        <v>330</v>
      </c>
      <c r="L522" s="32">
        <f t="shared" si="43"/>
        <v>718</v>
      </c>
      <c r="M522" s="32" t="s">
        <v>0</v>
      </c>
      <c r="N522" s="32">
        <f t="shared" si="44"/>
        <v>10</v>
      </c>
    </row>
    <row r="523" spans="1:14" s="6" customFormat="1" ht="31.5" customHeight="1" x14ac:dyDescent="0.4">
      <c r="A523" s="6" t="str">
        <f t="shared" si="40"/>
        <v>0720-1</v>
      </c>
      <c r="B523" s="6" t="str">
        <f t="shared" si="41"/>
        <v>720-1</v>
      </c>
      <c r="C523" s="26">
        <v>720</v>
      </c>
      <c r="D523" s="27" t="s">
        <v>9</v>
      </c>
      <c r="E523" s="28">
        <v>1</v>
      </c>
      <c r="F523" s="26"/>
      <c r="G523" s="26" t="str">
        <f t="shared" si="42"/>
        <v>720-1</v>
      </c>
      <c r="H523" s="29">
        <f>VLOOKUP($B523,番号管理シート!$B:$D,3,FALSE)</f>
        <v>0</v>
      </c>
      <c r="I523" s="30" t="s">
        <v>29</v>
      </c>
      <c r="J523" s="31" t="s">
        <v>75</v>
      </c>
      <c r="K523" s="31" t="s">
        <v>420</v>
      </c>
      <c r="L523" s="32">
        <f t="shared" si="43"/>
        <v>720</v>
      </c>
      <c r="M523" s="32" t="s">
        <v>0</v>
      </c>
      <c r="N523" s="32">
        <f t="shared" si="44"/>
        <v>1</v>
      </c>
    </row>
    <row r="524" spans="1:14" s="6" customFormat="1" ht="31.5" customHeight="1" x14ac:dyDescent="0.4">
      <c r="A524" s="6" t="str">
        <f t="shared" si="40"/>
        <v>0720-2</v>
      </c>
      <c r="B524" s="6" t="str">
        <f t="shared" si="41"/>
        <v>720-2</v>
      </c>
      <c r="C524" s="26">
        <v>720</v>
      </c>
      <c r="D524" s="27" t="s">
        <v>9</v>
      </c>
      <c r="E524" s="28">
        <v>2</v>
      </c>
      <c r="F524" s="26"/>
      <c r="G524" s="26" t="str">
        <f t="shared" si="42"/>
        <v>720-2</v>
      </c>
      <c r="H524" s="29">
        <f>VLOOKUP($B524,番号管理シート!$B:$D,3,FALSE)</f>
        <v>0</v>
      </c>
      <c r="I524" s="30" t="s">
        <v>35</v>
      </c>
      <c r="J524" s="31" t="s">
        <v>82</v>
      </c>
      <c r="K524" s="31" t="s">
        <v>421</v>
      </c>
      <c r="L524" s="32">
        <f t="shared" si="43"/>
        <v>720</v>
      </c>
      <c r="M524" s="32" t="s">
        <v>0</v>
      </c>
      <c r="N524" s="32">
        <f t="shared" si="44"/>
        <v>2</v>
      </c>
    </row>
    <row r="525" spans="1:14" s="6" customFormat="1" ht="31.5" customHeight="1" x14ac:dyDescent="0.4">
      <c r="A525" s="6" t="str">
        <f t="shared" si="40"/>
        <v>0720-3</v>
      </c>
      <c r="B525" s="6" t="str">
        <f t="shared" si="41"/>
        <v>720-3</v>
      </c>
      <c r="C525" s="26">
        <v>720</v>
      </c>
      <c r="D525" s="27" t="s">
        <v>9</v>
      </c>
      <c r="E525" s="28">
        <v>3</v>
      </c>
      <c r="F525" s="26"/>
      <c r="G525" s="26" t="str">
        <f t="shared" si="42"/>
        <v>720-3</v>
      </c>
      <c r="H525" s="29">
        <f>VLOOKUP($B525,番号管理シート!$B:$D,3,FALSE)</f>
        <v>0</v>
      </c>
      <c r="I525" s="30" t="s">
        <v>28</v>
      </c>
      <c r="J525" s="31" t="s">
        <v>75</v>
      </c>
      <c r="K525" s="31" t="s">
        <v>422</v>
      </c>
      <c r="L525" s="32">
        <f t="shared" si="43"/>
        <v>720</v>
      </c>
      <c r="M525" s="32" t="s">
        <v>0</v>
      </c>
      <c r="N525" s="32">
        <f t="shared" si="44"/>
        <v>3</v>
      </c>
    </row>
    <row r="526" spans="1:14" s="6" customFormat="1" ht="31.5" customHeight="1" x14ac:dyDescent="0.4">
      <c r="A526" s="6" t="str">
        <f t="shared" si="40"/>
        <v>0720-7</v>
      </c>
      <c r="B526" s="6" t="str">
        <f t="shared" si="41"/>
        <v>720-7</v>
      </c>
      <c r="C526" s="26">
        <v>720</v>
      </c>
      <c r="D526" s="27" t="s">
        <v>9</v>
      </c>
      <c r="E526" s="28">
        <v>7</v>
      </c>
      <c r="F526" s="26"/>
      <c r="G526" s="26" t="str">
        <f t="shared" si="42"/>
        <v>720-7</v>
      </c>
      <c r="H526" s="29">
        <f>VLOOKUP($B526,番号管理シート!$B:$D,3,FALSE)</f>
        <v>0</v>
      </c>
      <c r="I526" s="30" t="s">
        <v>29</v>
      </c>
      <c r="J526" s="31" t="s">
        <v>73</v>
      </c>
      <c r="K526" s="31" t="s">
        <v>423</v>
      </c>
      <c r="L526" s="32">
        <f t="shared" si="43"/>
        <v>720</v>
      </c>
      <c r="M526" s="32" t="s">
        <v>0</v>
      </c>
      <c r="N526" s="32">
        <f t="shared" si="44"/>
        <v>7</v>
      </c>
    </row>
    <row r="527" spans="1:14" s="6" customFormat="1" ht="31.5" customHeight="1" x14ac:dyDescent="0.4">
      <c r="A527" s="6" t="str">
        <f t="shared" si="40"/>
        <v>0720-8</v>
      </c>
      <c r="B527" s="6" t="str">
        <f t="shared" si="41"/>
        <v>720-8</v>
      </c>
      <c r="C527" s="26">
        <v>720</v>
      </c>
      <c r="D527" s="27" t="s">
        <v>9</v>
      </c>
      <c r="E527" s="28">
        <v>8</v>
      </c>
      <c r="F527" s="26"/>
      <c r="G527" s="26" t="str">
        <f t="shared" si="42"/>
        <v>720-8</v>
      </c>
      <c r="H527" s="29">
        <f>VLOOKUP($B527,番号管理シート!$B:$D,3,FALSE)</f>
        <v>0</v>
      </c>
      <c r="I527" s="30" t="s">
        <v>31</v>
      </c>
      <c r="J527" s="31" t="s">
        <v>86</v>
      </c>
      <c r="K527" s="31" t="s">
        <v>424</v>
      </c>
      <c r="L527" s="32">
        <f t="shared" si="43"/>
        <v>720</v>
      </c>
      <c r="M527" s="32" t="s">
        <v>0</v>
      </c>
      <c r="N527" s="32">
        <f t="shared" si="44"/>
        <v>8</v>
      </c>
    </row>
    <row r="528" spans="1:14" s="6" customFormat="1" ht="31.5" customHeight="1" x14ac:dyDescent="0.4">
      <c r="A528" s="6" t="str">
        <f t="shared" si="40"/>
        <v>0720-9</v>
      </c>
      <c r="B528" s="6" t="str">
        <f t="shared" si="41"/>
        <v>720-9</v>
      </c>
      <c r="C528" s="26">
        <v>720</v>
      </c>
      <c r="D528" s="27" t="s">
        <v>9</v>
      </c>
      <c r="E528" s="28">
        <v>9</v>
      </c>
      <c r="F528" s="26"/>
      <c r="G528" s="26" t="str">
        <f t="shared" si="42"/>
        <v>720-9</v>
      </c>
      <c r="H528" s="29">
        <f>VLOOKUP($B528,番号管理シート!$B:$D,3,FALSE)</f>
        <v>0</v>
      </c>
      <c r="I528" s="30" t="s">
        <v>33</v>
      </c>
      <c r="J528" s="31" t="s">
        <v>77</v>
      </c>
      <c r="K528" s="31" t="s">
        <v>425</v>
      </c>
      <c r="L528" s="32">
        <f t="shared" si="43"/>
        <v>720</v>
      </c>
      <c r="M528" s="32" t="s">
        <v>0</v>
      </c>
      <c r="N528" s="32">
        <f t="shared" si="44"/>
        <v>9</v>
      </c>
    </row>
    <row r="529" spans="1:14" s="6" customFormat="1" ht="31.5" customHeight="1" x14ac:dyDescent="0.4">
      <c r="A529" s="6" t="str">
        <f t="shared" si="40"/>
        <v>0721-5</v>
      </c>
      <c r="B529" s="6" t="str">
        <f t="shared" si="41"/>
        <v>721-5</v>
      </c>
      <c r="C529" s="26">
        <v>721</v>
      </c>
      <c r="D529" s="27" t="s">
        <v>9</v>
      </c>
      <c r="E529" s="28">
        <v>5</v>
      </c>
      <c r="F529" s="26"/>
      <c r="G529" s="26" t="str">
        <f t="shared" si="42"/>
        <v>721-5</v>
      </c>
      <c r="H529" s="29">
        <f>VLOOKUP($B529,番号管理シート!$B:$D,3,FALSE)</f>
        <v>0</v>
      </c>
      <c r="I529" s="30" t="s">
        <v>30</v>
      </c>
      <c r="J529" s="31" t="s">
        <v>78</v>
      </c>
      <c r="K529" s="31"/>
      <c r="L529" s="32">
        <f t="shared" si="43"/>
        <v>721</v>
      </c>
      <c r="M529" s="32" t="s">
        <v>0</v>
      </c>
      <c r="N529" s="32">
        <f t="shared" si="44"/>
        <v>5</v>
      </c>
    </row>
    <row r="530" spans="1:14" s="6" customFormat="1" ht="31.5" customHeight="1" x14ac:dyDescent="0.4">
      <c r="A530" s="6" t="str">
        <f t="shared" si="40"/>
        <v>0721-7</v>
      </c>
      <c r="B530" s="6" t="str">
        <f t="shared" si="41"/>
        <v>721-7</v>
      </c>
      <c r="C530" s="26">
        <v>721</v>
      </c>
      <c r="D530" s="27" t="s">
        <v>9</v>
      </c>
      <c r="E530" s="28">
        <v>7</v>
      </c>
      <c r="F530" s="26"/>
      <c r="G530" s="26" t="str">
        <f t="shared" si="42"/>
        <v>721-7</v>
      </c>
      <c r="H530" s="29">
        <f>VLOOKUP($B530,番号管理シート!$B:$D,3,FALSE)</f>
        <v>0</v>
      </c>
      <c r="I530" s="30" t="s">
        <v>60</v>
      </c>
      <c r="J530" s="31" t="s">
        <v>84</v>
      </c>
      <c r="K530" s="31" t="s">
        <v>426</v>
      </c>
      <c r="L530" s="32">
        <f t="shared" si="43"/>
        <v>721</v>
      </c>
      <c r="M530" s="32" t="s">
        <v>0</v>
      </c>
      <c r="N530" s="32">
        <f t="shared" si="44"/>
        <v>7</v>
      </c>
    </row>
    <row r="531" spans="1:14" s="6" customFormat="1" ht="31.5" customHeight="1" x14ac:dyDescent="0.4">
      <c r="A531" s="6" t="str">
        <f t="shared" si="40"/>
        <v>0721-8</v>
      </c>
      <c r="B531" s="6" t="str">
        <f t="shared" si="41"/>
        <v>721-8</v>
      </c>
      <c r="C531" s="26">
        <v>721</v>
      </c>
      <c r="D531" s="27" t="s">
        <v>9</v>
      </c>
      <c r="E531" s="28">
        <v>8</v>
      </c>
      <c r="F531" s="26"/>
      <c r="G531" s="26" t="str">
        <f t="shared" si="42"/>
        <v>721-8</v>
      </c>
      <c r="H531" s="29">
        <f>VLOOKUP($B531,番号管理シート!$B:$D,3,FALSE)</f>
        <v>0</v>
      </c>
      <c r="I531" s="30" t="s">
        <v>41</v>
      </c>
      <c r="J531" s="31" t="s">
        <v>75</v>
      </c>
      <c r="K531" s="31" t="s">
        <v>419</v>
      </c>
      <c r="L531" s="32">
        <f t="shared" si="43"/>
        <v>721</v>
      </c>
      <c r="M531" s="32" t="s">
        <v>0</v>
      </c>
      <c r="N531" s="32">
        <f t="shared" si="44"/>
        <v>8</v>
      </c>
    </row>
    <row r="532" spans="1:14" s="6" customFormat="1" ht="31.5" customHeight="1" x14ac:dyDescent="0.4">
      <c r="A532" s="6" t="str">
        <f t="shared" si="40"/>
        <v>0722-3</v>
      </c>
      <c r="B532" s="6" t="str">
        <f t="shared" si="41"/>
        <v>722-3</v>
      </c>
      <c r="C532" s="26">
        <v>722</v>
      </c>
      <c r="D532" s="27" t="s">
        <v>9</v>
      </c>
      <c r="E532" s="28">
        <v>3</v>
      </c>
      <c r="F532" s="26"/>
      <c r="G532" s="26" t="str">
        <f t="shared" si="42"/>
        <v>722-3</v>
      </c>
      <c r="H532" s="29">
        <f>VLOOKUP($B532,番号管理シート!$B:$D,3,FALSE)</f>
        <v>0</v>
      </c>
      <c r="I532" s="30" t="s">
        <v>44</v>
      </c>
      <c r="J532" s="31" t="s">
        <v>75</v>
      </c>
      <c r="K532" s="31" t="s">
        <v>427</v>
      </c>
      <c r="L532" s="32">
        <f t="shared" si="43"/>
        <v>722</v>
      </c>
      <c r="M532" s="32" t="s">
        <v>0</v>
      </c>
      <c r="N532" s="32">
        <f t="shared" si="44"/>
        <v>3</v>
      </c>
    </row>
    <row r="533" spans="1:14" s="6" customFormat="1" ht="31.5" customHeight="1" x14ac:dyDescent="0.4">
      <c r="A533" s="6" t="str">
        <f t="shared" si="40"/>
        <v>0723-1</v>
      </c>
      <c r="B533" s="6" t="str">
        <f t="shared" si="41"/>
        <v>723-1</v>
      </c>
      <c r="C533" s="26">
        <v>723</v>
      </c>
      <c r="D533" s="27" t="s">
        <v>9</v>
      </c>
      <c r="E533" s="28">
        <v>1</v>
      </c>
      <c r="F533" s="26"/>
      <c r="G533" s="26" t="str">
        <f t="shared" si="42"/>
        <v>723-1</v>
      </c>
      <c r="H533" s="29">
        <f>VLOOKUP($B533,番号管理シート!$B:$D,3,FALSE)</f>
        <v>0</v>
      </c>
      <c r="I533" s="30" t="s">
        <v>27</v>
      </c>
      <c r="J533" s="31" t="s">
        <v>90</v>
      </c>
      <c r="K533" s="31" t="s">
        <v>428</v>
      </c>
      <c r="L533" s="32">
        <f t="shared" si="43"/>
        <v>723</v>
      </c>
      <c r="M533" s="32" t="s">
        <v>0</v>
      </c>
      <c r="N533" s="32">
        <f t="shared" si="44"/>
        <v>1</v>
      </c>
    </row>
    <row r="534" spans="1:14" s="6" customFormat="1" ht="31.5" customHeight="1" x14ac:dyDescent="0.4">
      <c r="A534" s="6" t="str">
        <f t="shared" si="40"/>
        <v>0723-2</v>
      </c>
      <c r="B534" s="6" t="str">
        <f t="shared" si="41"/>
        <v>723-2</v>
      </c>
      <c r="C534" s="26">
        <v>723</v>
      </c>
      <c r="D534" s="27" t="s">
        <v>9</v>
      </c>
      <c r="E534" s="28">
        <v>2</v>
      </c>
      <c r="F534" s="26"/>
      <c r="G534" s="26" t="str">
        <f t="shared" si="42"/>
        <v>723-2</v>
      </c>
      <c r="H534" s="29">
        <f>VLOOKUP($B534,番号管理シート!$B:$D,3,FALSE)</f>
        <v>0</v>
      </c>
      <c r="I534" s="30" t="s">
        <v>25</v>
      </c>
      <c r="J534" s="31" t="s">
        <v>75</v>
      </c>
      <c r="K534" s="31" t="s">
        <v>429</v>
      </c>
      <c r="L534" s="32">
        <f t="shared" si="43"/>
        <v>723</v>
      </c>
      <c r="M534" s="32" t="s">
        <v>0</v>
      </c>
      <c r="N534" s="32">
        <f t="shared" si="44"/>
        <v>2</v>
      </c>
    </row>
    <row r="535" spans="1:14" s="6" customFormat="1" ht="31.5" customHeight="1" x14ac:dyDescent="0.4">
      <c r="A535" s="6" t="str">
        <f t="shared" si="40"/>
        <v>0724-1</v>
      </c>
      <c r="B535" s="6" t="str">
        <f t="shared" si="41"/>
        <v>724-1</v>
      </c>
      <c r="C535" s="26">
        <v>724</v>
      </c>
      <c r="D535" s="27" t="s">
        <v>9</v>
      </c>
      <c r="E535" s="28">
        <v>1</v>
      </c>
      <c r="F535" s="26"/>
      <c r="G535" s="26" t="str">
        <f t="shared" si="42"/>
        <v>724-1</v>
      </c>
      <c r="H535" s="29">
        <f>VLOOKUP($B535,番号管理シート!$B:$D,3,FALSE)</f>
        <v>0</v>
      </c>
      <c r="I535" s="30" t="s">
        <v>27</v>
      </c>
      <c r="J535" s="31" t="s">
        <v>83</v>
      </c>
      <c r="K535" s="31" t="s">
        <v>430</v>
      </c>
      <c r="L535" s="32">
        <f t="shared" si="43"/>
        <v>724</v>
      </c>
      <c r="M535" s="32" t="s">
        <v>0</v>
      </c>
      <c r="N535" s="32">
        <f t="shared" si="44"/>
        <v>1</v>
      </c>
    </row>
    <row r="536" spans="1:14" s="6" customFormat="1" ht="31.5" customHeight="1" x14ac:dyDescent="0.4">
      <c r="A536" s="6" t="str">
        <f t="shared" si="40"/>
        <v>0724-2</v>
      </c>
      <c r="B536" s="6" t="str">
        <f t="shared" si="41"/>
        <v>724-2</v>
      </c>
      <c r="C536" s="26">
        <v>724</v>
      </c>
      <c r="D536" s="27" t="s">
        <v>9</v>
      </c>
      <c r="E536" s="28">
        <v>2</v>
      </c>
      <c r="F536" s="26"/>
      <c r="G536" s="26" t="str">
        <f t="shared" si="42"/>
        <v>724-2</v>
      </c>
      <c r="H536" s="29">
        <f>VLOOKUP($B536,番号管理シート!$B:$D,3,FALSE)</f>
        <v>0</v>
      </c>
      <c r="I536" s="30" t="s">
        <v>27</v>
      </c>
      <c r="J536" s="31" t="s">
        <v>76</v>
      </c>
      <c r="K536" s="31" t="s">
        <v>431</v>
      </c>
      <c r="L536" s="32">
        <f t="shared" si="43"/>
        <v>724</v>
      </c>
      <c r="M536" s="32" t="s">
        <v>0</v>
      </c>
      <c r="N536" s="32">
        <f t="shared" si="44"/>
        <v>2</v>
      </c>
    </row>
    <row r="537" spans="1:14" s="6" customFormat="1" ht="31.5" customHeight="1" x14ac:dyDescent="0.4">
      <c r="A537" s="6" t="str">
        <f t="shared" si="40"/>
        <v>0724-6</v>
      </c>
      <c r="B537" s="6" t="str">
        <f t="shared" si="41"/>
        <v>724-6</v>
      </c>
      <c r="C537" s="26">
        <v>724</v>
      </c>
      <c r="D537" s="27" t="s">
        <v>9</v>
      </c>
      <c r="E537" s="28">
        <v>6</v>
      </c>
      <c r="F537" s="26"/>
      <c r="G537" s="26" t="str">
        <f t="shared" si="42"/>
        <v>724-6</v>
      </c>
      <c r="H537" s="29">
        <f>VLOOKUP($B537,番号管理シート!$B:$D,3,FALSE)</f>
        <v>0</v>
      </c>
      <c r="I537" s="30" t="s">
        <v>28</v>
      </c>
      <c r="J537" s="31" t="s">
        <v>84</v>
      </c>
      <c r="K537" s="31"/>
      <c r="L537" s="32">
        <f t="shared" si="43"/>
        <v>724</v>
      </c>
      <c r="M537" s="32" t="s">
        <v>0</v>
      </c>
      <c r="N537" s="32">
        <f t="shared" si="44"/>
        <v>6</v>
      </c>
    </row>
    <row r="538" spans="1:14" s="6" customFormat="1" ht="31.5" customHeight="1" x14ac:dyDescent="0.4">
      <c r="A538" s="6" t="str">
        <f t="shared" si="40"/>
        <v>0724-8</v>
      </c>
      <c r="B538" s="6" t="str">
        <f t="shared" si="41"/>
        <v>724-8</v>
      </c>
      <c r="C538" s="26">
        <v>724</v>
      </c>
      <c r="D538" s="27" t="s">
        <v>9</v>
      </c>
      <c r="E538" s="28">
        <v>8</v>
      </c>
      <c r="F538" s="26"/>
      <c r="G538" s="26" t="str">
        <f t="shared" si="42"/>
        <v>724-8</v>
      </c>
      <c r="H538" s="29">
        <f>VLOOKUP($B538,番号管理シート!$B:$D,3,FALSE)</f>
        <v>0</v>
      </c>
      <c r="I538" s="30" t="s">
        <v>28</v>
      </c>
      <c r="J538" s="31" t="s">
        <v>89</v>
      </c>
      <c r="K538" s="31" t="s">
        <v>385</v>
      </c>
      <c r="L538" s="32">
        <f t="shared" si="43"/>
        <v>724</v>
      </c>
      <c r="M538" s="32" t="s">
        <v>0</v>
      </c>
      <c r="N538" s="32">
        <f t="shared" si="44"/>
        <v>8</v>
      </c>
    </row>
    <row r="539" spans="1:14" s="6" customFormat="1" ht="31.5" customHeight="1" x14ac:dyDescent="0.4">
      <c r="A539" s="6" t="str">
        <f t="shared" si="40"/>
        <v>0724-10</v>
      </c>
      <c r="B539" s="6" t="str">
        <f t="shared" si="41"/>
        <v>724-10</v>
      </c>
      <c r="C539" s="26">
        <v>724</v>
      </c>
      <c r="D539" s="27" t="s">
        <v>9</v>
      </c>
      <c r="E539" s="28">
        <v>10</v>
      </c>
      <c r="F539" s="26"/>
      <c r="G539" s="26" t="str">
        <f t="shared" si="42"/>
        <v>724-10</v>
      </c>
      <c r="H539" s="29">
        <f>VLOOKUP($B539,番号管理シート!$B:$D,3,FALSE)</f>
        <v>0</v>
      </c>
      <c r="I539" s="30" t="s">
        <v>28</v>
      </c>
      <c r="J539" s="31" t="s">
        <v>82</v>
      </c>
      <c r="K539" s="31"/>
      <c r="L539" s="32">
        <f t="shared" si="43"/>
        <v>724</v>
      </c>
      <c r="M539" s="32" t="s">
        <v>0</v>
      </c>
      <c r="N539" s="32">
        <f t="shared" si="44"/>
        <v>10</v>
      </c>
    </row>
    <row r="540" spans="1:14" s="6" customFormat="1" ht="31.5" customHeight="1" x14ac:dyDescent="0.4">
      <c r="A540" s="6" t="str">
        <f t="shared" si="40"/>
        <v>0727-3</v>
      </c>
      <c r="B540" s="6" t="str">
        <f t="shared" si="41"/>
        <v>727-3</v>
      </c>
      <c r="C540" s="26">
        <v>727</v>
      </c>
      <c r="D540" s="27" t="s">
        <v>9</v>
      </c>
      <c r="E540" s="28">
        <v>3</v>
      </c>
      <c r="F540" s="26"/>
      <c r="G540" s="26" t="str">
        <f t="shared" si="42"/>
        <v>727-3</v>
      </c>
      <c r="H540" s="29">
        <f>VLOOKUP($B540,番号管理シート!$B:$D,3,FALSE)</f>
        <v>0</v>
      </c>
      <c r="I540" s="30" t="s">
        <v>28</v>
      </c>
      <c r="J540" s="31" t="s">
        <v>78</v>
      </c>
      <c r="K540" s="31" t="s">
        <v>385</v>
      </c>
      <c r="L540" s="32">
        <f t="shared" si="43"/>
        <v>727</v>
      </c>
      <c r="M540" s="32" t="s">
        <v>0</v>
      </c>
      <c r="N540" s="32">
        <f t="shared" si="44"/>
        <v>3</v>
      </c>
    </row>
    <row r="541" spans="1:14" s="6" customFormat="1" ht="31.5" customHeight="1" x14ac:dyDescent="0.4">
      <c r="A541" s="6" t="str">
        <f t="shared" si="40"/>
        <v>0727-4</v>
      </c>
      <c r="B541" s="6" t="str">
        <f t="shared" si="41"/>
        <v>727-4</v>
      </c>
      <c r="C541" s="26">
        <v>727</v>
      </c>
      <c r="D541" s="27" t="s">
        <v>9</v>
      </c>
      <c r="E541" s="28">
        <v>4</v>
      </c>
      <c r="F541" s="26"/>
      <c r="G541" s="26" t="str">
        <f t="shared" si="42"/>
        <v>727-4</v>
      </c>
      <c r="H541" s="29">
        <f>VLOOKUP($B541,番号管理シート!$B:$D,3,FALSE)</f>
        <v>0</v>
      </c>
      <c r="I541" s="30" t="s">
        <v>28</v>
      </c>
      <c r="J541" s="31" t="s">
        <v>81</v>
      </c>
      <c r="K541" s="31"/>
      <c r="L541" s="32">
        <f t="shared" si="43"/>
        <v>727</v>
      </c>
      <c r="M541" s="32" t="s">
        <v>0</v>
      </c>
      <c r="N541" s="32">
        <f t="shared" si="44"/>
        <v>4</v>
      </c>
    </row>
    <row r="542" spans="1:14" s="6" customFormat="1" ht="31.5" customHeight="1" x14ac:dyDescent="0.4">
      <c r="A542" s="6" t="str">
        <f t="shared" si="40"/>
        <v>0727-5</v>
      </c>
      <c r="B542" s="6" t="str">
        <f t="shared" si="41"/>
        <v>727-5</v>
      </c>
      <c r="C542" s="26">
        <v>727</v>
      </c>
      <c r="D542" s="27" t="s">
        <v>9</v>
      </c>
      <c r="E542" s="28">
        <v>5</v>
      </c>
      <c r="F542" s="26"/>
      <c r="G542" s="26" t="str">
        <f t="shared" si="42"/>
        <v>727-5</v>
      </c>
      <c r="H542" s="29">
        <f>VLOOKUP($B542,番号管理シート!$B:$D,3,FALSE)</f>
        <v>0</v>
      </c>
      <c r="I542" s="30" t="s">
        <v>28</v>
      </c>
      <c r="J542" s="31" t="s">
        <v>89</v>
      </c>
      <c r="K542" s="31"/>
      <c r="L542" s="32">
        <f t="shared" si="43"/>
        <v>727</v>
      </c>
      <c r="M542" s="32" t="s">
        <v>0</v>
      </c>
      <c r="N542" s="32">
        <f t="shared" si="44"/>
        <v>5</v>
      </c>
    </row>
    <row r="543" spans="1:14" s="6" customFormat="1" ht="31.5" customHeight="1" x14ac:dyDescent="0.4">
      <c r="A543" s="6" t="str">
        <f t="shared" si="40"/>
        <v>0727-6</v>
      </c>
      <c r="B543" s="6" t="str">
        <f t="shared" si="41"/>
        <v>727-6</v>
      </c>
      <c r="C543" s="26">
        <v>727</v>
      </c>
      <c r="D543" s="27" t="s">
        <v>9</v>
      </c>
      <c r="E543" s="28">
        <v>6</v>
      </c>
      <c r="F543" s="26"/>
      <c r="G543" s="26" t="str">
        <f t="shared" si="42"/>
        <v>727-6</v>
      </c>
      <c r="H543" s="29">
        <f>VLOOKUP($B543,番号管理シート!$B:$D,3,FALSE)</f>
        <v>0</v>
      </c>
      <c r="I543" s="30" t="s">
        <v>27</v>
      </c>
      <c r="J543" s="31" t="s">
        <v>82</v>
      </c>
      <c r="K543" s="31" t="s">
        <v>432</v>
      </c>
      <c r="L543" s="32">
        <f t="shared" si="43"/>
        <v>727</v>
      </c>
      <c r="M543" s="32" t="s">
        <v>0</v>
      </c>
      <c r="N543" s="32">
        <f t="shared" si="44"/>
        <v>6</v>
      </c>
    </row>
    <row r="544" spans="1:14" s="6" customFormat="1" ht="31.5" customHeight="1" x14ac:dyDescent="0.4">
      <c r="A544" s="6" t="str">
        <f t="shared" si="40"/>
        <v>0727-9</v>
      </c>
      <c r="B544" s="6" t="str">
        <f t="shared" si="41"/>
        <v>727-9</v>
      </c>
      <c r="C544" s="26">
        <v>727</v>
      </c>
      <c r="D544" s="27" t="s">
        <v>9</v>
      </c>
      <c r="E544" s="28">
        <v>9</v>
      </c>
      <c r="F544" s="26"/>
      <c r="G544" s="26" t="str">
        <f t="shared" si="42"/>
        <v>727-9</v>
      </c>
      <c r="H544" s="29">
        <f>VLOOKUP($B544,番号管理シート!$B:$D,3,FALSE)</f>
        <v>0</v>
      </c>
      <c r="I544" s="30" t="s">
        <v>28</v>
      </c>
      <c r="J544" s="31" t="s">
        <v>89</v>
      </c>
      <c r="K544" s="31"/>
      <c r="L544" s="32">
        <f t="shared" si="43"/>
        <v>727</v>
      </c>
      <c r="M544" s="32" t="s">
        <v>0</v>
      </c>
      <c r="N544" s="32">
        <f t="shared" si="44"/>
        <v>9</v>
      </c>
    </row>
    <row r="545" spans="1:14" s="6" customFormat="1" ht="31.5" customHeight="1" x14ac:dyDescent="0.4">
      <c r="A545" s="6" t="str">
        <f t="shared" si="40"/>
        <v>0728-1</v>
      </c>
      <c r="B545" s="6" t="str">
        <f t="shared" si="41"/>
        <v>728-1</v>
      </c>
      <c r="C545" s="26">
        <v>728</v>
      </c>
      <c r="D545" s="27" t="s">
        <v>9</v>
      </c>
      <c r="E545" s="28">
        <v>1</v>
      </c>
      <c r="F545" s="26"/>
      <c r="G545" s="26" t="str">
        <f t="shared" si="42"/>
        <v>728-1</v>
      </c>
      <c r="H545" s="29">
        <f>VLOOKUP($B545,番号管理シート!$B:$D,3,FALSE)</f>
        <v>0</v>
      </c>
      <c r="I545" s="30" t="s">
        <v>28</v>
      </c>
      <c r="J545" s="31" t="s">
        <v>76</v>
      </c>
      <c r="K545" s="31" t="s">
        <v>351</v>
      </c>
      <c r="L545" s="32">
        <f t="shared" si="43"/>
        <v>728</v>
      </c>
      <c r="M545" s="32" t="s">
        <v>0</v>
      </c>
      <c r="N545" s="32">
        <f t="shared" si="44"/>
        <v>1</v>
      </c>
    </row>
    <row r="546" spans="1:14" s="6" customFormat="1" ht="31.5" customHeight="1" x14ac:dyDescent="0.4">
      <c r="A546" s="6" t="str">
        <f t="shared" si="40"/>
        <v>0730-1</v>
      </c>
      <c r="B546" s="6" t="str">
        <f t="shared" si="41"/>
        <v>730-1</v>
      </c>
      <c r="C546" s="26">
        <v>730</v>
      </c>
      <c r="D546" s="27" t="s">
        <v>9</v>
      </c>
      <c r="E546" s="28">
        <v>1</v>
      </c>
      <c r="F546" s="26"/>
      <c r="G546" s="26" t="str">
        <f t="shared" si="42"/>
        <v>730-1</v>
      </c>
      <c r="H546" s="29">
        <f>VLOOKUP($B546,番号管理シート!$B:$D,3,FALSE)</f>
        <v>0</v>
      </c>
      <c r="I546" s="30" t="s">
        <v>28</v>
      </c>
      <c r="J546" s="31" t="s">
        <v>77</v>
      </c>
      <c r="K546" s="31" t="s">
        <v>433</v>
      </c>
      <c r="L546" s="32">
        <f t="shared" si="43"/>
        <v>730</v>
      </c>
      <c r="M546" s="32" t="s">
        <v>0</v>
      </c>
      <c r="N546" s="32">
        <f t="shared" si="44"/>
        <v>1</v>
      </c>
    </row>
    <row r="547" spans="1:14" s="6" customFormat="1" ht="31.5" customHeight="1" x14ac:dyDescent="0.4">
      <c r="A547" s="6" t="str">
        <f t="shared" si="40"/>
        <v>0730-2</v>
      </c>
      <c r="B547" s="6" t="str">
        <f t="shared" si="41"/>
        <v>730-2</v>
      </c>
      <c r="C547" s="26">
        <v>730</v>
      </c>
      <c r="D547" s="27" t="s">
        <v>9</v>
      </c>
      <c r="E547" s="28">
        <v>2</v>
      </c>
      <c r="F547" s="26"/>
      <c r="G547" s="26" t="str">
        <f t="shared" si="42"/>
        <v>730-2</v>
      </c>
      <c r="H547" s="29">
        <f>VLOOKUP($B547,番号管理シート!$B:$D,3,FALSE)</f>
        <v>0</v>
      </c>
      <c r="I547" s="30" t="s">
        <v>35</v>
      </c>
      <c r="J547" s="31" t="s">
        <v>76</v>
      </c>
      <c r="K547" s="31"/>
      <c r="L547" s="32">
        <f t="shared" si="43"/>
        <v>730</v>
      </c>
      <c r="M547" s="32" t="s">
        <v>0</v>
      </c>
      <c r="N547" s="32">
        <f t="shared" si="44"/>
        <v>2</v>
      </c>
    </row>
    <row r="548" spans="1:14" s="6" customFormat="1" ht="31.5" customHeight="1" x14ac:dyDescent="0.4">
      <c r="A548" s="6" t="str">
        <f t="shared" si="40"/>
        <v>0730-3</v>
      </c>
      <c r="B548" s="6" t="str">
        <f t="shared" si="41"/>
        <v>730-3</v>
      </c>
      <c r="C548" s="26">
        <v>730</v>
      </c>
      <c r="D548" s="27" t="s">
        <v>9</v>
      </c>
      <c r="E548" s="28">
        <v>3</v>
      </c>
      <c r="F548" s="26"/>
      <c r="G548" s="26" t="str">
        <f t="shared" si="42"/>
        <v>730-3</v>
      </c>
      <c r="H548" s="29">
        <f>VLOOKUP($B548,番号管理シート!$B:$D,3,FALSE)</f>
        <v>0</v>
      </c>
      <c r="I548" s="30" t="s">
        <v>25</v>
      </c>
      <c r="J548" s="31" t="s">
        <v>75</v>
      </c>
      <c r="K548" s="31" t="s">
        <v>402</v>
      </c>
      <c r="L548" s="32">
        <f t="shared" si="43"/>
        <v>730</v>
      </c>
      <c r="M548" s="32" t="s">
        <v>0</v>
      </c>
      <c r="N548" s="32">
        <f t="shared" si="44"/>
        <v>3</v>
      </c>
    </row>
    <row r="549" spans="1:14" s="6" customFormat="1" ht="31.5" customHeight="1" x14ac:dyDescent="0.4">
      <c r="A549" s="6" t="str">
        <f t="shared" si="40"/>
        <v>0730-4</v>
      </c>
      <c r="B549" s="6" t="str">
        <f t="shared" si="41"/>
        <v>730-4</v>
      </c>
      <c r="C549" s="26">
        <v>730</v>
      </c>
      <c r="D549" s="27" t="s">
        <v>9</v>
      </c>
      <c r="E549" s="28">
        <v>4</v>
      </c>
      <c r="F549" s="26"/>
      <c r="G549" s="26" t="str">
        <f t="shared" si="42"/>
        <v>730-4</v>
      </c>
      <c r="H549" s="29">
        <f>VLOOKUP($B549,番号管理シート!$B:$D,3,FALSE)</f>
        <v>0</v>
      </c>
      <c r="I549" s="30" t="s">
        <v>36</v>
      </c>
      <c r="J549" s="31" t="s">
        <v>75</v>
      </c>
      <c r="K549" s="31"/>
      <c r="L549" s="32">
        <f t="shared" si="43"/>
        <v>730</v>
      </c>
      <c r="M549" s="32" t="s">
        <v>0</v>
      </c>
      <c r="N549" s="32">
        <f t="shared" si="44"/>
        <v>4</v>
      </c>
    </row>
    <row r="550" spans="1:14" s="6" customFormat="1" ht="31.5" customHeight="1" x14ac:dyDescent="0.4">
      <c r="A550" s="6" t="str">
        <f t="shared" si="40"/>
        <v>0730-5</v>
      </c>
      <c r="B550" s="6" t="str">
        <f t="shared" si="41"/>
        <v>730-5</v>
      </c>
      <c r="C550" s="26">
        <v>730</v>
      </c>
      <c r="D550" s="27" t="s">
        <v>9</v>
      </c>
      <c r="E550" s="28">
        <v>5</v>
      </c>
      <c r="F550" s="26"/>
      <c r="G550" s="26" t="str">
        <f t="shared" si="42"/>
        <v>730-5</v>
      </c>
      <c r="H550" s="29">
        <f>VLOOKUP($B550,番号管理シート!$B:$D,3,FALSE)</f>
        <v>0</v>
      </c>
      <c r="I550" s="30" t="s">
        <v>47</v>
      </c>
      <c r="J550" s="31" t="s">
        <v>77</v>
      </c>
      <c r="K550" s="31" t="s">
        <v>434</v>
      </c>
      <c r="L550" s="32">
        <f t="shared" si="43"/>
        <v>730</v>
      </c>
      <c r="M550" s="32" t="s">
        <v>0</v>
      </c>
      <c r="N550" s="32">
        <f t="shared" si="44"/>
        <v>5</v>
      </c>
    </row>
    <row r="551" spans="1:14" s="6" customFormat="1" ht="31.5" customHeight="1" x14ac:dyDescent="0.4">
      <c r="A551" s="6" t="str">
        <f t="shared" si="40"/>
        <v>0730-6</v>
      </c>
      <c r="B551" s="6" t="str">
        <f t="shared" si="41"/>
        <v>730-6</v>
      </c>
      <c r="C551" s="26">
        <v>730</v>
      </c>
      <c r="D551" s="27" t="s">
        <v>9</v>
      </c>
      <c r="E551" s="28">
        <v>6</v>
      </c>
      <c r="F551" s="26"/>
      <c r="G551" s="26" t="str">
        <f t="shared" si="42"/>
        <v>730-6</v>
      </c>
      <c r="H551" s="29">
        <f>VLOOKUP($B551,番号管理シート!$B:$D,3,FALSE)</f>
        <v>0</v>
      </c>
      <c r="I551" s="30" t="s">
        <v>32</v>
      </c>
      <c r="J551" s="31" t="s">
        <v>72</v>
      </c>
      <c r="K551" s="31" t="s">
        <v>330</v>
      </c>
      <c r="L551" s="32">
        <f t="shared" si="43"/>
        <v>730</v>
      </c>
      <c r="M551" s="32" t="s">
        <v>0</v>
      </c>
      <c r="N551" s="32">
        <f t="shared" si="44"/>
        <v>6</v>
      </c>
    </row>
    <row r="552" spans="1:14" s="6" customFormat="1" ht="31.5" customHeight="1" x14ac:dyDescent="0.4">
      <c r="A552" s="6" t="str">
        <f t="shared" si="40"/>
        <v>0730-7</v>
      </c>
      <c r="B552" s="6" t="str">
        <f t="shared" si="41"/>
        <v>730-7</v>
      </c>
      <c r="C552" s="26">
        <v>730</v>
      </c>
      <c r="D552" s="27" t="s">
        <v>9</v>
      </c>
      <c r="E552" s="28">
        <v>7</v>
      </c>
      <c r="F552" s="26"/>
      <c r="G552" s="26" t="str">
        <f t="shared" si="42"/>
        <v>730-7</v>
      </c>
      <c r="H552" s="29">
        <f>VLOOKUP($B552,番号管理シート!$B:$D,3,FALSE)</f>
        <v>0</v>
      </c>
      <c r="I552" s="30" t="s">
        <v>37</v>
      </c>
      <c r="J552" s="31" t="s">
        <v>75</v>
      </c>
      <c r="K552" s="31" t="s">
        <v>435</v>
      </c>
      <c r="L552" s="32">
        <f t="shared" si="43"/>
        <v>730</v>
      </c>
      <c r="M552" s="32" t="s">
        <v>0</v>
      </c>
      <c r="N552" s="32">
        <f t="shared" si="44"/>
        <v>7</v>
      </c>
    </row>
    <row r="553" spans="1:14" s="6" customFormat="1" ht="31.5" customHeight="1" x14ac:dyDescent="0.4">
      <c r="A553" s="6" t="str">
        <f t="shared" si="40"/>
        <v>0730-8</v>
      </c>
      <c r="B553" s="6" t="str">
        <f t="shared" si="41"/>
        <v>730-8</v>
      </c>
      <c r="C553" s="26">
        <v>730</v>
      </c>
      <c r="D553" s="27" t="s">
        <v>9</v>
      </c>
      <c r="E553" s="28">
        <v>8</v>
      </c>
      <c r="F553" s="26"/>
      <c r="G553" s="26" t="str">
        <f t="shared" si="42"/>
        <v>730-8</v>
      </c>
      <c r="H553" s="29">
        <f>VLOOKUP($B553,番号管理シート!$B:$D,3,FALSE)</f>
        <v>0</v>
      </c>
      <c r="I553" s="30" t="s">
        <v>32</v>
      </c>
      <c r="J553" s="31" t="s">
        <v>79</v>
      </c>
      <c r="K553" s="31"/>
      <c r="L553" s="32">
        <f t="shared" si="43"/>
        <v>730</v>
      </c>
      <c r="M553" s="32" t="s">
        <v>0</v>
      </c>
      <c r="N553" s="32">
        <f t="shared" si="44"/>
        <v>8</v>
      </c>
    </row>
    <row r="554" spans="1:14" s="6" customFormat="1" ht="31.5" customHeight="1" x14ac:dyDescent="0.4">
      <c r="A554" s="6" t="str">
        <f t="shared" si="40"/>
        <v>0730-9</v>
      </c>
      <c r="B554" s="6" t="str">
        <f t="shared" si="41"/>
        <v>730-9</v>
      </c>
      <c r="C554" s="26">
        <v>730</v>
      </c>
      <c r="D554" s="27" t="s">
        <v>9</v>
      </c>
      <c r="E554" s="28">
        <v>9</v>
      </c>
      <c r="F554" s="26"/>
      <c r="G554" s="26" t="str">
        <f t="shared" si="42"/>
        <v>730-9</v>
      </c>
      <c r="H554" s="29">
        <f>VLOOKUP($B554,番号管理シート!$B:$D,3,FALSE)</f>
        <v>0</v>
      </c>
      <c r="I554" s="30" t="s">
        <v>32</v>
      </c>
      <c r="J554" s="31" t="s">
        <v>79</v>
      </c>
      <c r="K554" s="31"/>
      <c r="L554" s="32">
        <f t="shared" si="43"/>
        <v>730</v>
      </c>
      <c r="M554" s="32" t="s">
        <v>0</v>
      </c>
      <c r="N554" s="32">
        <f t="shared" si="44"/>
        <v>9</v>
      </c>
    </row>
    <row r="555" spans="1:14" s="6" customFormat="1" ht="31.5" customHeight="1" x14ac:dyDescent="0.4">
      <c r="A555" s="6" t="str">
        <f t="shared" si="40"/>
        <v>0730-10</v>
      </c>
      <c r="B555" s="6" t="str">
        <f t="shared" si="41"/>
        <v>730-10</v>
      </c>
      <c r="C555" s="26">
        <v>730</v>
      </c>
      <c r="D555" s="27" t="s">
        <v>9</v>
      </c>
      <c r="E555" s="28">
        <v>10</v>
      </c>
      <c r="F555" s="26"/>
      <c r="G555" s="26" t="str">
        <f t="shared" si="42"/>
        <v>730-10</v>
      </c>
      <c r="H555" s="29">
        <f>VLOOKUP($B555,番号管理シート!$B:$D,3,FALSE)</f>
        <v>0</v>
      </c>
      <c r="I555" s="30" t="s">
        <v>36</v>
      </c>
      <c r="J555" s="31" t="s">
        <v>72</v>
      </c>
      <c r="K555" s="31"/>
      <c r="L555" s="32">
        <f t="shared" si="43"/>
        <v>730</v>
      </c>
      <c r="M555" s="32" t="s">
        <v>0</v>
      </c>
      <c r="N555" s="32">
        <f t="shared" si="44"/>
        <v>10</v>
      </c>
    </row>
    <row r="556" spans="1:14" s="6" customFormat="1" ht="31.5" customHeight="1" x14ac:dyDescent="0.4">
      <c r="A556" s="6" t="str">
        <f t="shared" si="40"/>
        <v>0731-1</v>
      </c>
      <c r="B556" s="6" t="str">
        <f t="shared" si="41"/>
        <v>731-1</v>
      </c>
      <c r="C556" s="26">
        <v>731</v>
      </c>
      <c r="D556" s="27" t="s">
        <v>9</v>
      </c>
      <c r="E556" s="28">
        <v>1</v>
      </c>
      <c r="F556" s="26"/>
      <c r="G556" s="26" t="str">
        <f t="shared" si="42"/>
        <v>731-1</v>
      </c>
      <c r="H556" s="29">
        <f>VLOOKUP($B556,番号管理シート!$B:$D,3,FALSE)</f>
        <v>0</v>
      </c>
      <c r="I556" s="30" t="s">
        <v>26</v>
      </c>
      <c r="J556" s="31" t="s">
        <v>75</v>
      </c>
      <c r="K556" s="31">
        <v>523488</v>
      </c>
      <c r="L556" s="32">
        <f t="shared" si="43"/>
        <v>731</v>
      </c>
      <c r="M556" s="32" t="s">
        <v>0</v>
      </c>
      <c r="N556" s="32">
        <f t="shared" si="44"/>
        <v>1</v>
      </c>
    </row>
    <row r="557" spans="1:14" s="6" customFormat="1" ht="31.5" customHeight="1" x14ac:dyDescent="0.4">
      <c r="A557" s="6" t="str">
        <f t="shared" si="40"/>
        <v>0731-2</v>
      </c>
      <c r="B557" s="6" t="str">
        <f t="shared" si="41"/>
        <v>731-2</v>
      </c>
      <c r="C557" s="26">
        <v>731</v>
      </c>
      <c r="D557" s="27" t="s">
        <v>9</v>
      </c>
      <c r="E557" s="28">
        <v>2</v>
      </c>
      <c r="F557" s="26"/>
      <c r="G557" s="26" t="str">
        <f t="shared" si="42"/>
        <v>731-2</v>
      </c>
      <c r="H557" s="29">
        <f>VLOOKUP($B557,番号管理シート!$B:$D,3,FALSE)</f>
        <v>0</v>
      </c>
      <c r="I557" s="30" t="s">
        <v>31</v>
      </c>
      <c r="J557" s="31" t="s">
        <v>72</v>
      </c>
      <c r="K557" s="31"/>
      <c r="L557" s="32">
        <f t="shared" si="43"/>
        <v>731</v>
      </c>
      <c r="M557" s="32" t="s">
        <v>0</v>
      </c>
      <c r="N557" s="32">
        <f t="shared" si="44"/>
        <v>2</v>
      </c>
    </row>
    <row r="558" spans="1:14" s="6" customFormat="1" ht="31.5" customHeight="1" x14ac:dyDescent="0.4">
      <c r="A558" s="6" t="str">
        <f t="shared" si="40"/>
        <v>0731-3</v>
      </c>
      <c r="B558" s="6" t="str">
        <f t="shared" si="41"/>
        <v>731-3</v>
      </c>
      <c r="C558" s="26">
        <v>731</v>
      </c>
      <c r="D558" s="27" t="s">
        <v>9</v>
      </c>
      <c r="E558" s="28">
        <v>3</v>
      </c>
      <c r="F558" s="26"/>
      <c r="G558" s="26" t="str">
        <f t="shared" si="42"/>
        <v>731-3</v>
      </c>
      <c r="H558" s="29">
        <f>VLOOKUP($B558,番号管理シート!$B:$D,3,FALSE)</f>
        <v>0</v>
      </c>
      <c r="I558" s="30" t="s">
        <v>32</v>
      </c>
      <c r="J558" s="31" t="s">
        <v>72</v>
      </c>
      <c r="K558" s="31" t="s">
        <v>330</v>
      </c>
      <c r="L558" s="32">
        <f t="shared" si="43"/>
        <v>731</v>
      </c>
      <c r="M558" s="32" t="s">
        <v>0</v>
      </c>
      <c r="N558" s="32">
        <f t="shared" si="44"/>
        <v>3</v>
      </c>
    </row>
    <row r="559" spans="1:14" s="6" customFormat="1" ht="31.5" customHeight="1" x14ac:dyDescent="0.4">
      <c r="A559" s="6" t="str">
        <f t="shared" si="40"/>
        <v>0731-4</v>
      </c>
      <c r="B559" s="6" t="str">
        <f t="shared" si="41"/>
        <v>731-4</v>
      </c>
      <c r="C559" s="26">
        <v>731</v>
      </c>
      <c r="D559" s="27" t="s">
        <v>9</v>
      </c>
      <c r="E559" s="28">
        <v>4</v>
      </c>
      <c r="F559" s="26"/>
      <c r="G559" s="26" t="str">
        <f t="shared" si="42"/>
        <v>731-4</v>
      </c>
      <c r="H559" s="29">
        <f>VLOOKUP($B559,番号管理シート!$B:$D,3,FALSE)</f>
        <v>0</v>
      </c>
      <c r="I559" s="30" t="s">
        <v>32</v>
      </c>
      <c r="J559" s="31" t="s">
        <v>72</v>
      </c>
      <c r="K559" s="31"/>
      <c r="L559" s="32">
        <f t="shared" si="43"/>
        <v>731</v>
      </c>
      <c r="M559" s="32" t="s">
        <v>0</v>
      </c>
      <c r="N559" s="32">
        <f t="shared" si="44"/>
        <v>4</v>
      </c>
    </row>
    <row r="560" spans="1:14" s="6" customFormat="1" ht="31.5" customHeight="1" x14ac:dyDescent="0.4">
      <c r="A560" s="6" t="str">
        <f t="shared" si="40"/>
        <v>0731-5</v>
      </c>
      <c r="B560" s="6" t="str">
        <f t="shared" si="41"/>
        <v>731-5</v>
      </c>
      <c r="C560" s="26">
        <v>731</v>
      </c>
      <c r="D560" s="27" t="s">
        <v>9</v>
      </c>
      <c r="E560" s="28">
        <v>5</v>
      </c>
      <c r="F560" s="26"/>
      <c r="G560" s="26" t="str">
        <f t="shared" si="42"/>
        <v>731-5</v>
      </c>
      <c r="H560" s="29">
        <f>VLOOKUP($B560,番号管理シート!$B:$D,3,FALSE)</f>
        <v>0</v>
      </c>
      <c r="I560" s="30" t="s">
        <v>36</v>
      </c>
      <c r="J560" s="31" t="s">
        <v>75</v>
      </c>
      <c r="K560" s="31" t="s">
        <v>417</v>
      </c>
      <c r="L560" s="32">
        <f t="shared" si="43"/>
        <v>731</v>
      </c>
      <c r="M560" s="32" t="s">
        <v>0</v>
      </c>
      <c r="N560" s="32">
        <f t="shared" si="44"/>
        <v>5</v>
      </c>
    </row>
    <row r="561" spans="1:14" s="6" customFormat="1" ht="31.5" customHeight="1" x14ac:dyDescent="0.4">
      <c r="A561" s="6" t="str">
        <f t="shared" si="40"/>
        <v>0731-6</v>
      </c>
      <c r="B561" s="6" t="str">
        <f t="shared" si="41"/>
        <v>731-6</v>
      </c>
      <c r="C561" s="26">
        <v>731</v>
      </c>
      <c r="D561" s="27" t="s">
        <v>9</v>
      </c>
      <c r="E561" s="28">
        <v>6</v>
      </c>
      <c r="F561" s="26"/>
      <c r="G561" s="26" t="str">
        <f t="shared" si="42"/>
        <v>731-6</v>
      </c>
      <c r="H561" s="29">
        <f>VLOOKUP($B561,番号管理シート!$B:$D,3,FALSE)</f>
        <v>0</v>
      </c>
      <c r="I561" s="30" t="s">
        <v>26</v>
      </c>
      <c r="J561" s="31" t="s">
        <v>72</v>
      </c>
      <c r="K561" s="31" t="s">
        <v>436</v>
      </c>
      <c r="L561" s="32">
        <f t="shared" si="43"/>
        <v>731</v>
      </c>
      <c r="M561" s="32" t="s">
        <v>0</v>
      </c>
      <c r="N561" s="32">
        <f t="shared" si="44"/>
        <v>6</v>
      </c>
    </row>
    <row r="562" spans="1:14" s="6" customFormat="1" ht="31.5" customHeight="1" x14ac:dyDescent="0.4">
      <c r="A562" s="6" t="str">
        <f t="shared" si="40"/>
        <v>0731-7</v>
      </c>
      <c r="B562" s="6" t="str">
        <f t="shared" si="41"/>
        <v>731-7</v>
      </c>
      <c r="C562" s="26">
        <v>731</v>
      </c>
      <c r="D562" s="27" t="s">
        <v>9</v>
      </c>
      <c r="E562" s="28">
        <v>7</v>
      </c>
      <c r="F562" s="26"/>
      <c r="G562" s="26" t="str">
        <f t="shared" si="42"/>
        <v>731-7</v>
      </c>
      <c r="H562" s="29">
        <f>VLOOKUP($B562,番号管理シート!$B:$D,3,FALSE)</f>
        <v>0</v>
      </c>
      <c r="I562" s="30" t="s">
        <v>31</v>
      </c>
      <c r="J562" s="31" t="s">
        <v>82</v>
      </c>
      <c r="K562" s="31"/>
      <c r="L562" s="32">
        <f t="shared" si="43"/>
        <v>731</v>
      </c>
      <c r="M562" s="32" t="s">
        <v>0</v>
      </c>
      <c r="N562" s="32">
        <f t="shared" si="44"/>
        <v>7</v>
      </c>
    </row>
    <row r="563" spans="1:14" s="6" customFormat="1" ht="31.5" customHeight="1" x14ac:dyDescent="0.4">
      <c r="A563" s="6" t="str">
        <f t="shared" si="40"/>
        <v>0731-8</v>
      </c>
      <c r="B563" s="6" t="str">
        <f t="shared" si="41"/>
        <v>731-8</v>
      </c>
      <c r="C563" s="26">
        <v>731</v>
      </c>
      <c r="D563" s="27" t="s">
        <v>9</v>
      </c>
      <c r="E563" s="28">
        <v>8</v>
      </c>
      <c r="F563" s="26"/>
      <c r="G563" s="26" t="str">
        <f t="shared" si="42"/>
        <v>731-8</v>
      </c>
      <c r="H563" s="29">
        <f>VLOOKUP($B563,番号管理シート!$B:$D,3,FALSE)</f>
        <v>0</v>
      </c>
      <c r="I563" s="30" t="s">
        <v>26</v>
      </c>
      <c r="J563" s="31" t="s">
        <v>79</v>
      </c>
      <c r="K563" s="31" t="s">
        <v>437</v>
      </c>
      <c r="L563" s="32">
        <f t="shared" si="43"/>
        <v>731</v>
      </c>
      <c r="M563" s="32" t="s">
        <v>0</v>
      </c>
      <c r="N563" s="32">
        <f t="shared" si="44"/>
        <v>8</v>
      </c>
    </row>
    <row r="564" spans="1:14" s="6" customFormat="1" ht="31.5" customHeight="1" x14ac:dyDescent="0.4">
      <c r="A564" s="6" t="str">
        <f t="shared" si="40"/>
        <v>0731-9</v>
      </c>
      <c r="B564" s="6" t="str">
        <f t="shared" si="41"/>
        <v>731-9</v>
      </c>
      <c r="C564" s="26">
        <v>731</v>
      </c>
      <c r="D564" s="27" t="s">
        <v>9</v>
      </c>
      <c r="E564" s="28">
        <v>9</v>
      </c>
      <c r="F564" s="26"/>
      <c r="G564" s="26" t="str">
        <f t="shared" si="42"/>
        <v>731-9</v>
      </c>
      <c r="H564" s="29">
        <f>VLOOKUP($B564,番号管理シート!$B:$D,3,FALSE)</f>
        <v>0</v>
      </c>
      <c r="I564" s="30" t="s">
        <v>42</v>
      </c>
      <c r="J564" s="31" t="s">
        <v>77</v>
      </c>
      <c r="K564" s="31" t="s">
        <v>417</v>
      </c>
      <c r="L564" s="32">
        <f t="shared" si="43"/>
        <v>731</v>
      </c>
      <c r="M564" s="32" t="s">
        <v>0</v>
      </c>
      <c r="N564" s="32">
        <f t="shared" si="44"/>
        <v>9</v>
      </c>
    </row>
    <row r="565" spans="1:14" s="6" customFormat="1" ht="31.5" customHeight="1" x14ac:dyDescent="0.4">
      <c r="A565" s="6" t="str">
        <f t="shared" si="40"/>
        <v>0733-3</v>
      </c>
      <c r="B565" s="6" t="str">
        <f t="shared" si="41"/>
        <v>733-3</v>
      </c>
      <c r="C565" s="26">
        <v>733</v>
      </c>
      <c r="D565" s="27" t="s">
        <v>9</v>
      </c>
      <c r="E565" s="28">
        <v>3</v>
      </c>
      <c r="F565" s="26"/>
      <c r="G565" s="26" t="str">
        <f t="shared" si="42"/>
        <v>733-3</v>
      </c>
      <c r="H565" s="29">
        <f>VLOOKUP($B565,番号管理シート!$B:$D,3,FALSE)</f>
        <v>0</v>
      </c>
      <c r="I565" s="30" t="s">
        <v>32</v>
      </c>
      <c r="J565" s="31" t="s">
        <v>81</v>
      </c>
      <c r="K565" s="31"/>
      <c r="L565" s="32">
        <f t="shared" si="43"/>
        <v>733</v>
      </c>
      <c r="M565" s="32" t="s">
        <v>0</v>
      </c>
      <c r="N565" s="32">
        <f t="shared" si="44"/>
        <v>3</v>
      </c>
    </row>
    <row r="566" spans="1:14" s="6" customFormat="1" ht="31.5" customHeight="1" x14ac:dyDescent="0.4">
      <c r="A566" s="6" t="str">
        <f t="shared" si="40"/>
        <v>0733-4</v>
      </c>
      <c r="B566" s="6" t="str">
        <f t="shared" si="41"/>
        <v>733-4</v>
      </c>
      <c r="C566" s="26">
        <v>733</v>
      </c>
      <c r="D566" s="27" t="s">
        <v>9</v>
      </c>
      <c r="E566" s="28">
        <v>4</v>
      </c>
      <c r="F566" s="26"/>
      <c r="G566" s="26" t="str">
        <f t="shared" si="42"/>
        <v>733-4</v>
      </c>
      <c r="H566" s="29">
        <f>VLOOKUP($B566,番号管理シート!$B:$D,3,FALSE)</f>
        <v>0</v>
      </c>
      <c r="I566" s="30" t="s">
        <v>32</v>
      </c>
      <c r="J566" s="31" t="s">
        <v>73</v>
      </c>
      <c r="K566" s="31"/>
      <c r="L566" s="32">
        <f t="shared" si="43"/>
        <v>733</v>
      </c>
      <c r="M566" s="32" t="s">
        <v>0</v>
      </c>
      <c r="N566" s="32">
        <f t="shared" si="44"/>
        <v>4</v>
      </c>
    </row>
    <row r="567" spans="1:14" s="6" customFormat="1" ht="31.5" customHeight="1" x14ac:dyDescent="0.4">
      <c r="A567" s="6" t="str">
        <f t="shared" si="40"/>
        <v>0736-1</v>
      </c>
      <c r="B567" s="6" t="str">
        <f t="shared" si="41"/>
        <v>736-1</v>
      </c>
      <c r="C567" s="26">
        <v>736</v>
      </c>
      <c r="D567" s="27" t="s">
        <v>9</v>
      </c>
      <c r="E567" s="28">
        <v>1</v>
      </c>
      <c r="F567" s="26"/>
      <c r="G567" s="26" t="str">
        <f t="shared" si="42"/>
        <v>736-1</v>
      </c>
      <c r="H567" s="29">
        <f>VLOOKUP($B567,番号管理シート!$B:$D,3,FALSE)</f>
        <v>0</v>
      </c>
      <c r="I567" s="30" t="s">
        <v>28</v>
      </c>
      <c r="J567" s="31" t="s">
        <v>76</v>
      </c>
      <c r="K567" s="31"/>
      <c r="L567" s="32">
        <f t="shared" si="43"/>
        <v>736</v>
      </c>
      <c r="M567" s="32" t="s">
        <v>0</v>
      </c>
      <c r="N567" s="32">
        <f t="shared" si="44"/>
        <v>1</v>
      </c>
    </row>
    <row r="568" spans="1:14" s="6" customFormat="1" ht="31.5" customHeight="1" x14ac:dyDescent="0.4">
      <c r="A568" s="6" t="str">
        <f t="shared" si="40"/>
        <v>0736-3</v>
      </c>
      <c r="B568" s="6" t="str">
        <f t="shared" si="41"/>
        <v>736-3</v>
      </c>
      <c r="C568" s="26">
        <v>736</v>
      </c>
      <c r="D568" s="27" t="s">
        <v>9</v>
      </c>
      <c r="E568" s="28">
        <v>3</v>
      </c>
      <c r="F568" s="26"/>
      <c r="G568" s="26" t="str">
        <f t="shared" si="42"/>
        <v>736-3</v>
      </c>
      <c r="H568" s="29">
        <f>VLOOKUP($B568,番号管理シート!$B:$D,3,FALSE)</f>
        <v>0</v>
      </c>
      <c r="I568" s="30" t="s">
        <v>62</v>
      </c>
      <c r="J568" s="31" t="s">
        <v>79</v>
      </c>
      <c r="K568" s="31" t="s">
        <v>438</v>
      </c>
      <c r="L568" s="32">
        <f t="shared" si="43"/>
        <v>736</v>
      </c>
      <c r="M568" s="32" t="s">
        <v>0</v>
      </c>
      <c r="N568" s="32">
        <f t="shared" si="44"/>
        <v>3</v>
      </c>
    </row>
    <row r="569" spans="1:14" s="6" customFormat="1" ht="31.5" customHeight="1" x14ac:dyDescent="0.4">
      <c r="A569" s="6" t="str">
        <f t="shared" si="40"/>
        <v>0736-4</v>
      </c>
      <c r="B569" s="6" t="str">
        <f t="shared" si="41"/>
        <v>736-4</v>
      </c>
      <c r="C569" s="26">
        <v>736</v>
      </c>
      <c r="D569" s="27" t="s">
        <v>9</v>
      </c>
      <c r="E569" s="28">
        <v>4</v>
      </c>
      <c r="F569" s="26"/>
      <c r="G569" s="26" t="str">
        <f t="shared" si="42"/>
        <v>736-4</v>
      </c>
      <c r="H569" s="29">
        <f>VLOOKUP($B569,番号管理シート!$B:$D,3,FALSE)</f>
        <v>0</v>
      </c>
      <c r="I569" s="30" t="s">
        <v>29</v>
      </c>
      <c r="J569" s="31" t="s">
        <v>75</v>
      </c>
      <c r="K569" s="31" t="s">
        <v>439</v>
      </c>
      <c r="L569" s="32">
        <f t="shared" si="43"/>
        <v>736</v>
      </c>
      <c r="M569" s="32" t="s">
        <v>0</v>
      </c>
      <c r="N569" s="32">
        <f t="shared" si="44"/>
        <v>4</v>
      </c>
    </row>
    <row r="570" spans="1:14" s="6" customFormat="1" ht="31.5" customHeight="1" x14ac:dyDescent="0.4">
      <c r="A570" s="6" t="str">
        <f t="shared" si="40"/>
        <v>0736-5</v>
      </c>
      <c r="B570" s="6" t="str">
        <f t="shared" si="41"/>
        <v>736-5</v>
      </c>
      <c r="C570" s="26">
        <v>736</v>
      </c>
      <c r="D570" s="27" t="s">
        <v>9</v>
      </c>
      <c r="E570" s="28">
        <v>5</v>
      </c>
      <c r="F570" s="26"/>
      <c r="G570" s="26" t="str">
        <f t="shared" si="42"/>
        <v>736-5</v>
      </c>
      <c r="H570" s="29">
        <f>VLOOKUP($B570,番号管理シート!$B:$D,3,FALSE)</f>
        <v>0</v>
      </c>
      <c r="I570" s="30" t="s">
        <v>31</v>
      </c>
      <c r="J570" s="31" t="s">
        <v>84</v>
      </c>
      <c r="K570" s="31"/>
      <c r="L570" s="32">
        <f t="shared" si="43"/>
        <v>736</v>
      </c>
      <c r="M570" s="32" t="s">
        <v>0</v>
      </c>
      <c r="N570" s="32">
        <f t="shared" si="44"/>
        <v>5</v>
      </c>
    </row>
    <row r="571" spans="1:14" s="6" customFormat="1" ht="31.5" customHeight="1" x14ac:dyDescent="0.4">
      <c r="A571" s="6" t="str">
        <f t="shared" si="40"/>
        <v>0736-6</v>
      </c>
      <c r="B571" s="6" t="str">
        <f t="shared" si="41"/>
        <v>736-6</v>
      </c>
      <c r="C571" s="26">
        <v>736</v>
      </c>
      <c r="D571" s="27" t="s">
        <v>9</v>
      </c>
      <c r="E571" s="28">
        <v>6</v>
      </c>
      <c r="F571" s="26"/>
      <c r="G571" s="26" t="str">
        <f t="shared" si="42"/>
        <v>736-6</v>
      </c>
      <c r="H571" s="29">
        <f>VLOOKUP($B571,番号管理シート!$B:$D,3,FALSE)</f>
        <v>0</v>
      </c>
      <c r="I571" s="30" t="s">
        <v>31</v>
      </c>
      <c r="J571" s="31" t="s">
        <v>84</v>
      </c>
      <c r="K571" s="31"/>
      <c r="L571" s="32">
        <f t="shared" si="43"/>
        <v>736</v>
      </c>
      <c r="M571" s="32" t="s">
        <v>0</v>
      </c>
      <c r="N571" s="32">
        <f t="shared" si="44"/>
        <v>6</v>
      </c>
    </row>
    <row r="572" spans="1:14" s="6" customFormat="1" ht="31.5" customHeight="1" x14ac:dyDescent="0.4">
      <c r="A572" s="6" t="str">
        <f t="shared" si="40"/>
        <v>0736-7</v>
      </c>
      <c r="B572" s="6" t="str">
        <f t="shared" si="41"/>
        <v>736-7</v>
      </c>
      <c r="C572" s="26">
        <v>736</v>
      </c>
      <c r="D572" s="27" t="s">
        <v>9</v>
      </c>
      <c r="E572" s="28">
        <v>7</v>
      </c>
      <c r="F572" s="26"/>
      <c r="G572" s="26" t="str">
        <f t="shared" si="42"/>
        <v>736-7</v>
      </c>
      <c r="H572" s="29">
        <f>VLOOKUP($B572,番号管理シート!$B:$D,3,FALSE)</f>
        <v>0</v>
      </c>
      <c r="I572" s="30" t="s">
        <v>37</v>
      </c>
      <c r="J572" s="31" t="s">
        <v>72</v>
      </c>
      <c r="K572" s="31"/>
      <c r="L572" s="32">
        <f t="shared" si="43"/>
        <v>736</v>
      </c>
      <c r="M572" s="32" t="s">
        <v>0</v>
      </c>
      <c r="N572" s="32">
        <f t="shared" si="44"/>
        <v>7</v>
      </c>
    </row>
    <row r="573" spans="1:14" s="6" customFormat="1" ht="31.5" customHeight="1" x14ac:dyDescent="0.4">
      <c r="A573" s="6" t="str">
        <f t="shared" si="40"/>
        <v>0736-9</v>
      </c>
      <c r="B573" s="6" t="str">
        <f t="shared" si="41"/>
        <v>736-9</v>
      </c>
      <c r="C573" s="26">
        <v>736</v>
      </c>
      <c r="D573" s="27" t="s">
        <v>9</v>
      </c>
      <c r="E573" s="28">
        <v>9</v>
      </c>
      <c r="F573" s="26"/>
      <c r="G573" s="26" t="str">
        <f t="shared" si="42"/>
        <v>736-9</v>
      </c>
      <c r="H573" s="29">
        <f>VLOOKUP($B573,番号管理シート!$B:$D,3,FALSE)</f>
        <v>0</v>
      </c>
      <c r="I573" s="30" t="s">
        <v>31</v>
      </c>
      <c r="J573" s="31" t="s">
        <v>86</v>
      </c>
      <c r="K573" s="31"/>
      <c r="L573" s="32">
        <f t="shared" si="43"/>
        <v>736</v>
      </c>
      <c r="M573" s="32" t="s">
        <v>0</v>
      </c>
      <c r="N573" s="32">
        <f t="shared" si="44"/>
        <v>9</v>
      </c>
    </row>
    <row r="574" spans="1:14" s="6" customFormat="1" ht="31.5" customHeight="1" x14ac:dyDescent="0.4">
      <c r="A574" s="6" t="str">
        <f t="shared" si="40"/>
        <v>0736-10</v>
      </c>
      <c r="B574" s="6" t="str">
        <f t="shared" si="41"/>
        <v>736-10</v>
      </c>
      <c r="C574" s="26">
        <v>736</v>
      </c>
      <c r="D574" s="27" t="s">
        <v>9</v>
      </c>
      <c r="E574" s="28">
        <v>10</v>
      </c>
      <c r="F574" s="26"/>
      <c r="G574" s="26" t="str">
        <f t="shared" si="42"/>
        <v>736-10</v>
      </c>
      <c r="H574" s="29">
        <f>VLOOKUP($B574,番号管理シート!$B:$D,3,FALSE)</f>
        <v>0</v>
      </c>
      <c r="I574" s="30" t="s">
        <v>25</v>
      </c>
      <c r="J574" s="31" t="s">
        <v>84</v>
      </c>
      <c r="K574" s="31"/>
      <c r="L574" s="32">
        <f t="shared" si="43"/>
        <v>736</v>
      </c>
      <c r="M574" s="32" t="s">
        <v>0</v>
      </c>
      <c r="N574" s="32">
        <f t="shared" si="44"/>
        <v>10</v>
      </c>
    </row>
    <row r="575" spans="1:14" s="6" customFormat="1" ht="31.5" customHeight="1" x14ac:dyDescent="0.4">
      <c r="A575" s="6" t="str">
        <f t="shared" si="40"/>
        <v>0737-1</v>
      </c>
      <c r="B575" s="6" t="str">
        <f t="shared" si="41"/>
        <v>737-1</v>
      </c>
      <c r="C575" s="26">
        <v>737</v>
      </c>
      <c r="D575" s="27" t="s">
        <v>9</v>
      </c>
      <c r="E575" s="28">
        <v>1</v>
      </c>
      <c r="F575" s="26"/>
      <c r="G575" s="26" t="str">
        <f t="shared" si="42"/>
        <v>737-1</v>
      </c>
      <c r="H575" s="29">
        <f>VLOOKUP($B575,番号管理シート!$B:$D,3,FALSE)</f>
        <v>0</v>
      </c>
      <c r="I575" s="30" t="s">
        <v>25</v>
      </c>
      <c r="J575" s="31" t="s">
        <v>79</v>
      </c>
      <c r="K575" s="31"/>
      <c r="L575" s="32">
        <f t="shared" si="43"/>
        <v>737</v>
      </c>
      <c r="M575" s="32" t="s">
        <v>0</v>
      </c>
      <c r="N575" s="32">
        <f t="shared" si="44"/>
        <v>1</v>
      </c>
    </row>
    <row r="576" spans="1:14" s="6" customFormat="1" ht="31.5" customHeight="1" x14ac:dyDescent="0.4">
      <c r="A576" s="6" t="str">
        <f t="shared" si="40"/>
        <v>0737-2</v>
      </c>
      <c r="B576" s="6" t="str">
        <f t="shared" si="41"/>
        <v>737-2</v>
      </c>
      <c r="C576" s="26">
        <v>737</v>
      </c>
      <c r="D576" s="27" t="s">
        <v>9</v>
      </c>
      <c r="E576" s="28">
        <v>2</v>
      </c>
      <c r="F576" s="26"/>
      <c r="G576" s="26" t="str">
        <f t="shared" si="42"/>
        <v>737-2</v>
      </c>
      <c r="H576" s="29">
        <f>VLOOKUP($B576,番号管理シート!$B:$D,3,FALSE)</f>
        <v>0</v>
      </c>
      <c r="I576" s="30" t="s">
        <v>31</v>
      </c>
      <c r="J576" s="31" t="s">
        <v>75</v>
      </c>
      <c r="K576" s="31"/>
      <c r="L576" s="32">
        <f t="shared" si="43"/>
        <v>737</v>
      </c>
      <c r="M576" s="32" t="s">
        <v>0</v>
      </c>
      <c r="N576" s="32">
        <f t="shared" si="44"/>
        <v>2</v>
      </c>
    </row>
    <row r="577" spans="1:14" s="6" customFormat="1" ht="31.5" customHeight="1" x14ac:dyDescent="0.4">
      <c r="A577" s="6" t="str">
        <f t="shared" si="40"/>
        <v>0737-3</v>
      </c>
      <c r="B577" s="6" t="str">
        <f t="shared" si="41"/>
        <v>737-3</v>
      </c>
      <c r="C577" s="26">
        <v>737</v>
      </c>
      <c r="D577" s="27" t="s">
        <v>9</v>
      </c>
      <c r="E577" s="28">
        <v>3</v>
      </c>
      <c r="F577" s="26"/>
      <c r="G577" s="26" t="str">
        <f t="shared" si="42"/>
        <v>737-3</v>
      </c>
      <c r="H577" s="29">
        <f>VLOOKUP($B577,番号管理シート!$B:$D,3,FALSE)</f>
        <v>0</v>
      </c>
      <c r="I577" s="30" t="s">
        <v>32</v>
      </c>
      <c r="J577" s="31" t="s">
        <v>77</v>
      </c>
      <c r="K577" s="31"/>
      <c r="L577" s="32">
        <f t="shared" si="43"/>
        <v>737</v>
      </c>
      <c r="M577" s="32" t="s">
        <v>0</v>
      </c>
      <c r="N577" s="32">
        <f t="shared" si="44"/>
        <v>3</v>
      </c>
    </row>
    <row r="578" spans="1:14" s="6" customFormat="1" ht="31.5" customHeight="1" x14ac:dyDescent="0.4">
      <c r="A578" s="6" t="str">
        <f t="shared" si="40"/>
        <v>0737-4</v>
      </c>
      <c r="B578" s="6" t="str">
        <f t="shared" si="41"/>
        <v>737-4</v>
      </c>
      <c r="C578" s="26">
        <v>737</v>
      </c>
      <c r="D578" s="27" t="s">
        <v>9</v>
      </c>
      <c r="E578" s="28">
        <v>4</v>
      </c>
      <c r="F578" s="26"/>
      <c r="G578" s="26" t="str">
        <f t="shared" si="42"/>
        <v>737-4</v>
      </c>
      <c r="H578" s="29">
        <f>VLOOKUP($B578,番号管理シート!$B:$D,3,FALSE)</f>
        <v>0</v>
      </c>
      <c r="I578" s="30" t="s">
        <v>53</v>
      </c>
      <c r="J578" s="31" t="s">
        <v>75</v>
      </c>
      <c r="K578" s="31"/>
      <c r="L578" s="32">
        <f t="shared" si="43"/>
        <v>737</v>
      </c>
      <c r="M578" s="32" t="s">
        <v>0</v>
      </c>
      <c r="N578" s="32">
        <f t="shared" si="44"/>
        <v>4</v>
      </c>
    </row>
    <row r="579" spans="1:14" s="6" customFormat="1" ht="31.5" customHeight="1" x14ac:dyDescent="0.4">
      <c r="A579" s="6" t="str">
        <f t="shared" si="40"/>
        <v>0737-5</v>
      </c>
      <c r="B579" s="6" t="str">
        <f t="shared" si="41"/>
        <v>737-5</v>
      </c>
      <c r="C579" s="26">
        <v>737</v>
      </c>
      <c r="D579" s="27" t="s">
        <v>9</v>
      </c>
      <c r="E579" s="28">
        <v>5</v>
      </c>
      <c r="F579" s="26"/>
      <c r="G579" s="26" t="str">
        <f t="shared" si="42"/>
        <v>737-5</v>
      </c>
      <c r="H579" s="29">
        <f>VLOOKUP($B579,番号管理シート!$B:$D,3,FALSE)</f>
        <v>0</v>
      </c>
      <c r="I579" s="30" t="s">
        <v>36</v>
      </c>
      <c r="J579" s="31" t="s">
        <v>75</v>
      </c>
      <c r="K579" s="31"/>
      <c r="L579" s="32">
        <f t="shared" si="43"/>
        <v>737</v>
      </c>
      <c r="M579" s="32" t="s">
        <v>0</v>
      </c>
      <c r="N579" s="32">
        <f t="shared" si="44"/>
        <v>5</v>
      </c>
    </row>
    <row r="580" spans="1:14" s="6" customFormat="1" ht="31.5" customHeight="1" x14ac:dyDescent="0.4">
      <c r="A580" s="6" t="str">
        <f t="shared" si="40"/>
        <v>0737-6</v>
      </c>
      <c r="B580" s="6" t="str">
        <f t="shared" si="41"/>
        <v>737-6</v>
      </c>
      <c r="C580" s="26">
        <v>737</v>
      </c>
      <c r="D580" s="27" t="s">
        <v>9</v>
      </c>
      <c r="E580" s="28">
        <v>6</v>
      </c>
      <c r="F580" s="26"/>
      <c r="G580" s="26" t="str">
        <f t="shared" si="42"/>
        <v>737-6</v>
      </c>
      <c r="H580" s="29">
        <f>VLOOKUP($B580,番号管理シート!$B:$D,3,FALSE)</f>
        <v>0</v>
      </c>
      <c r="I580" s="30" t="s">
        <v>26</v>
      </c>
      <c r="J580" s="31" t="s">
        <v>75</v>
      </c>
      <c r="K580" s="31">
        <v>526526</v>
      </c>
      <c r="L580" s="32">
        <f t="shared" si="43"/>
        <v>737</v>
      </c>
      <c r="M580" s="32" t="s">
        <v>0</v>
      </c>
      <c r="N580" s="32">
        <f t="shared" si="44"/>
        <v>6</v>
      </c>
    </row>
    <row r="581" spans="1:14" s="6" customFormat="1" ht="31.5" customHeight="1" x14ac:dyDescent="0.4">
      <c r="A581" s="6" t="str">
        <f t="shared" si="40"/>
        <v>0737-7</v>
      </c>
      <c r="B581" s="6" t="str">
        <f t="shared" si="41"/>
        <v>737-7</v>
      </c>
      <c r="C581" s="26">
        <v>737</v>
      </c>
      <c r="D581" s="27" t="s">
        <v>9</v>
      </c>
      <c r="E581" s="28">
        <v>7</v>
      </c>
      <c r="F581" s="26"/>
      <c r="G581" s="26" t="str">
        <f t="shared" si="42"/>
        <v>737-7</v>
      </c>
      <c r="H581" s="29">
        <f>VLOOKUP($B581,番号管理シート!$B:$D,3,FALSE)</f>
        <v>0</v>
      </c>
      <c r="I581" s="30" t="s">
        <v>25</v>
      </c>
      <c r="J581" s="31" t="s">
        <v>79</v>
      </c>
      <c r="K581" s="31"/>
      <c r="L581" s="32">
        <f t="shared" si="43"/>
        <v>737</v>
      </c>
      <c r="M581" s="32" t="s">
        <v>0</v>
      </c>
      <c r="N581" s="32">
        <f t="shared" si="44"/>
        <v>7</v>
      </c>
    </row>
    <row r="582" spans="1:14" s="6" customFormat="1" ht="31.5" customHeight="1" x14ac:dyDescent="0.4">
      <c r="A582" s="6" t="str">
        <f t="shared" ref="A582:A645" si="45">$C$3&amp;B582</f>
        <v>0737-8</v>
      </c>
      <c r="B582" s="6" t="str">
        <f t="shared" ref="B582:B645" si="46">C582&amp;-E582</f>
        <v>737-8</v>
      </c>
      <c r="C582" s="26">
        <v>737</v>
      </c>
      <c r="D582" s="27" t="s">
        <v>9</v>
      </c>
      <c r="E582" s="28">
        <v>8</v>
      </c>
      <c r="F582" s="26"/>
      <c r="G582" s="26" t="str">
        <f t="shared" ref="G582:G645" si="47">C582&amp;-E582</f>
        <v>737-8</v>
      </c>
      <c r="H582" s="29">
        <f>VLOOKUP($B582,番号管理シート!$B:$D,3,FALSE)</f>
        <v>0</v>
      </c>
      <c r="I582" s="30" t="s">
        <v>25</v>
      </c>
      <c r="J582" s="31" t="s">
        <v>75</v>
      </c>
      <c r="K582" s="31"/>
      <c r="L582" s="32">
        <f t="shared" ref="L582:L645" si="48">C582</f>
        <v>737</v>
      </c>
      <c r="M582" s="32" t="s">
        <v>0</v>
      </c>
      <c r="N582" s="32">
        <f t="shared" ref="N582:N645" si="49">E582</f>
        <v>8</v>
      </c>
    </row>
    <row r="583" spans="1:14" s="6" customFormat="1" ht="31.5" customHeight="1" x14ac:dyDescent="0.4">
      <c r="A583" s="6" t="str">
        <f t="shared" si="45"/>
        <v>0737-9</v>
      </c>
      <c r="B583" s="6" t="str">
        <f t="shared" si="46"/>
        <v>737-9</v>
      </c>
      <c r="C583" s="26">
        <v>737</v>
      </c>
      <c r="D583" s="27" t="s">
        <v>9</v>
      </c>
      <c r="E583" s="28">
        <v>9</v>
      </c>
      <c r="F583" s="26"/>
      <c r="G583" s="26" t="str">
        <f t="shared" si="47"/>
        <v>737-9</v>
      </c>
      <c r="H583" s="29">
        <f>VLOOKUP($B583,番号管理シート!$B:$D,3,FALSE)</f>
        <v>0</v>
      </c>
      <c r="I583" s="30" t="s">
        <v>26</v>
      </c>
      <c r="J583" s="31" t="s">
        <v>75</v>
      </c>
      <c r="K583" s="31" t="s">
        <v>440</v>
      </c>
      <c r="L583" s="32">
        <f t="shared" si="48"/>
        <v>737</v>
      </c>
      <c r="M583" s="32" t="s">
        <v>0</v>
      </c>
      <c r="N583" s="32">
        <f t="shared" si="49"/>
        <v>9</v>
      </c>
    </row>
    <row r="584" spans="1:14" s="6" customFormat="1" ht="31.5" customHeight="1" x14ac:dyDescent="0.4">
      <c r="A584" s="6" t="str">
        <f t="shared" si="45"/>
        <v>0739-1</v>
      </c>
      <c r="B584" s="6" t="str">
        <f t="shared" si="46"/>
        <v>739-1</v>
      </c>
      <c r="C584" s="26">
        <v>739</v>
      </c>
      <c r="D584" s="27" t="s">
        <v>9</v>
      </c>
      <c r="E584" s="28">
        <v>1</v>
      </c>
      <c r="F584" s="26"/>
      <c r="G584" s="26" t="str">
        <f t="shared" si="47"/>
        <v>739-1</v>
      </c>
      <c r="H584" s="29">
        <f>VLOOKUP($B584,番号管理シート!$B:$D,3,FALSE)</f>
        <v>0</v>
      </c>
      <c r="I584" s="30" t="s">
        <v>29</v>
      </c>
      <c r="J584" s="31" t="s">
        <v>75</v>
      </c>
      <c r="K584" s="31"/>
      <c r="L584" s="32">
        <f t="shared" si="48"/>
        <v>739</v>
      </c>
      <c r="M584" s="32" t="s">
        <v>0</v>
      </c>
      <c r="N584" s="32">
        <f t="shared" si="49"/>
        <v>1</v>
      </c>
    </row>
    <row r="585" spans="1:14" s="6" customFormat="1" ht="31.5" customHeight="1" x14ac:dyDescent="0.4">
      <c r="A585" s="6" t="str">
        <f t="shared" si="45"/>
        <v>0739-2</v>
      </c>
      <c r="B585" s="6" t="str">
        <f t="shared" si="46"/>
        <v>739-2</v>
      </c>
      <c r="C585" s="26">
        <v>739</v>
      </c>
      <c r="D585" s="27" t="s">
        <v>9</v>
      </c>
      <c r="E585" s="28">
        <v>2</v>
      </c>
      <c r="F585" s="26"/>
      <c r="G585" s="26" t="str">
        <f t="shared" si="47"/>
        <v>739-2</v>
      </c>
      <c r="H585" s="29">
        <f>VLOOKUP($B585,番号管理シート!$B:$D,3,FALSE)</f>
        <v>0</v>
      </c>
      <c r="I585" s="30" t="s">
        <v>27</v>
      </c>
      <c r="J585" s="31" t="s">
        <v>78</v>
      </c>
      <c r="K585" s="31"/>
      <c r="L585" s="32">
        <f t="shared" si="48"/>
        <v>739</v>
      </c>
      <c r="M585" s="32" t="s">
        <v>0</v>
      </c>
      <c r="N585" s="32">
        <f t="shared" si="49"/>
        <v>2</v>
      </c>
    </row>
    <row r="586" spans="1:14" s="6" customFormat="1" ht="31.5" customHeight="1" x14ac:dyDescent="0.4">
      <c r="A586" s="6" t="str">
        <f t="shared" si="45"/>
        <v>0739-4</v>
      </c>
      <c r="B586" s="6" t="str">
        <f t="shared" si="46"/>
        <v>739-4</v>
      </c>
      <c r="C586" s="26">
        <v>739</v>
      </c>
      <c r="D586" s="27" t="s">
        <v>9</v>
      </c>
      <c r="E586" s="28">
        <v>4</v>
      </c>
      <c r="F586" s="26"/>
      <c r="G586" s="26" t="str">
        <f t="shared" si="47"/>
        <v>739-4</v>
      </c>
      <c r="H586" s="29">
        <f>VLOOKUP($B586,番号管理シート!$B:$D,3,FALSE)</f>
        <v>0</v>
      </c>
      <c r="I586" s="30" t="s">
        <v>34</v>
      </c>
      <c r="J586" s="31" t="s">
        <v>74</v>
      </c>
      <c r="K586" s="31"/>
      <c r="L586" s="32">
        <f t="shared" si="48"/>
        <v>739</v>
      </c>
      <c r="M586" s="32" t="s">
        <v>0</v>
      </c>
      <c r="N586" s="32">
        <f t="shared" si="49"/>
        <v>4</v>
      </c>
    </row>
    <row r="587" spans="1:14" s="6" customFormat="1" ht="31.5" customHeight="1" x14ac:dyDescent="0.4">
      <c r="A587" s="6" t="str">
        <f t="shared" si="45"/>
        <v>0739-5</v>
      </c>
      <c r="B587" s="6" t="str">
        <f t="shared" si="46"/>
        <v>739-5</v>
      </c>
      <c r="C587" s="26">
        <v>739</v>
      </c>
      <c r="D587" s="27" t="s">
        <v>9</v>
      </c>
      <c r="E587" s="28">
        <v>5</v>
      </c>
      <c r="F587" s="26"/>
      <c r="G587" s="26" t="str">
        <f t="shared" si="47"/>
        <v>739-5</v>
      </c>
      <c r="H587" s="29">
        <f>VLOOKUP($B587,番号管理シート!$B:$D,3,FALSE)</f>
        <v>0</v>
      </c>
      <c r="I587" s="30" t="s">
        <v>27</v>
      </c>
      <c r="J587" s="31" t="s">
        <v>75</v>
      </c>
      <c r="K587" s="31"/>
      <c r="L587" s="32">
        <f t="shared" si="48"/>
        <v>739</v>
      </c>
      <c r="M587" s="32" t="s">
        <v>0</v>
      </c>
      <c r="N587" s="32">
        <f t="shared" si="49"/>
        <v>5</v>
      </c>
    </row>
    <row r="588" spans="1:14" s="6" customFormat="1" ht="31.5" customHeight="1" x14ac:dyDescent="0.4">
      <c r="A588" s="6" t="str">
        <f t="shared" si="45"/>
        <v>0739-6</v>
      </c>
      <c r="B588" s="6" t="str">
        <f t="shared" si="46"/>
        <v>739-6</v>
      </c>
      <c r="C588" s="26">
        <v>739</v>
      </c>
      <c r="D588" s="27" t="s">
        <v>9</v>
      </c>
      <c r="E588" s="28">
        <v>6</v>
      </c>
      <c r="F588" s="26"/>
      <c r="G588" s="26" t="str">
        <f t="shared" si="47"/>
        <v>739-6</v>
      </c>
      <c r="H588" s="29">
        <f>VLOOKUP($B588,番号管理シート!$B:$D,3,FALSE)</f>
        <v>0</v>
      </c>
      <c r="I588" s="30" t="s">
        <v>28</v>
      </c>
      <c r="J588" s="31" t="s">
        <v>74</v>
      </c>
      <c r="K588" s="31" t="s">
        <v>417</v>
      </c>
      <c r="L588" s="32">
        <f t="shared" si="48"/>
        <v>739</v>
      </c>
      <c r="M588" s="32" t="s">
        <v>0</v>
      </c>
      <c r="N588" s="32">
        <f t="shared" si="49"/>
        <v>6</v>
      </c>
    </row>
    <row r="589" spans="1:14" s="6" customFormat="1" ht="31.5" customHeight="1" x14ac:dyDescent="0.4">
      <c r="A589" s="6" t="str">
        <f t="shared" si="45"/>
        <v>0741-2</v>
      </c>
      <c r="B589" s="6" t="str">
        <f t="shared" si="46"/>
        <v>741-2</v>
      </c>
      <c r="C589" s="26">
        <v>741</v>
      </c>
      <c r="D589" s="27" t="s">
        <v>9</v>
      </c>
      <c r="E589" s="28">
        <v>2</v>
      </c>
      <c r="F589" s="26"/>
      <c r="G589" s="26" t="str">
        <f t="shared" si="47"/>
        <v>741-2</v>
      </c>
      <c r="H589" s="29">
        <f>VLOOKUP($B589,番号管理シート!$B:$D,3,FALSE)</f>
        <v>0</v>
      </c>
      <c r="I589" s="30" t="s">
        <v>41</v>
      </c>
      <c r="J589" s="31" t="s">
        <v>82</v>
      </c>
      <c r="K589" s="31" t="s">
        <v>441</v>
      </c>
      <c r="L589" s="32">
        <f t="shared" si="48"/>
        <v>741</v>
      </c>
      <c r="M589" s="32" t="s">
        <v>0</v>
      </c>
      <c r="N589" s="32">
        <f t="shared" si="49"/>
        <v>2</v>
      </c>
    </row>
    <row r="590" spans="1:14" s="6" customFormat="1" ht="31.5" customHeight="1" x14ac:dyDescent="0.4">
      <c r="A590" s="6" t="str">
        <f t="shared" si="45"/>
        <v>0741-8</v>
      </c>
      <c r="B590" s="6" t="str">
        <f t="shared" si="46"/>
        <v>741-8</v>
      </c>
      <c r="C590" s="26">
        <v>741</v>
      </c>
      <c r="D590" s="27" t="s">
        <v>9</v>
      </c>
      <c r="E590" s="28">
        <v>8</v>
      </c>
      <c r="F590" s="26"/>
      <c r="G590" s="26" t="str">
        <f t="shared" si="47"/>
        <v>741-8</v>
      </c>
      <c r="H590" s="29">
        <f>VLOOKUP($B590,番号管理シート!$B:$D,3,FALSE)</f>
        <v>0</v>
      </c>
      <c r="I590" s="30" t="s">
        <v>29</v>
      </c>
      <c r="J590" s="31" t="s">
        <v>81</v>
      </c>
      <c r="K590" s="31" t="s">
        <v>442</v>
      </c>
      <c r="L590" s="32">
        <f t="shared" si="48"/>
        <v>741</v>
      </c>
      <c r="M590" s="32" t="s">
        <v>0</v>
      </c>
      <c r="N590" s="32">
        <f t="shared" si="49"/>
        <v>8</v>
      </c>
    </row>
    <row r="591" spans="1:14" s="6" customFormat="1" ht="31.5" customHeight="1" x14ac:dyDescent="0.4">
      <c r="A591" s="6" t="str">
        <f t="shared" si="45"/>
        <v>0741-9</v>
      </c>
      <c r="B591" s="6" t="str">
        <f t="shared" si="46"/>
        <v>741-9</v>
      </c>
      <c r="C591" s="26">
        <v>741</v>
      </c>
      <c r="D591" s="27" t="s">
        <v>9</v>
      </c>
      <c r="E591" s="28">
        <v>9</v>
      </c>
      <c r="F591" s="26"/>
      <c r="G591" s="26" t="str">
        <f t="shared" si="47"/>
        <v>741-9</v>
      </c>
      <c r="H591" s="29">
        <f>VLOOKUP($B591,番号管理シート!$B:$D,3,FALSE)</f>
        <v>0</v>
      </c>
      <c r="I591" s="30" t="s">
        <v>26</v>
      </c>
      <c r="J591" s="31" t="s">
        <v>73</v>
      </c>
      <c r="K591" s="31" t="s">
        <v>312</v>
      </c>
      <c r="L591" s="32">
        <f t="shared" si="48"/>
        <v>741</v>
      </c>
      <c r="M591" s="32" t="s">
        <v>0</v>
      </c>
      <c r="N591" s="32">
        <f t="shared" si="49"/>
        <v>9</v>
      </c>
    </row>
    <row r="592" spans="1:14" s="6" customFormat="1" ht="31.5" customHeight="1" x14ac:dyDescent="0.4">
      <c r="A592" s="6" t="str">
        <f t="shared" si="45"/>
        <v>0741-10</v>
      </c>
      <c r="B592" s="6" t="str">
        <f t="shared" si="46"/>
        <v>741-10</v>
      </c>
      <c r="C592" s="26">
        <v>741</v>
      </c>
      <c r="D592" s="27" t="s">
        <v>9</v>
      </c>
      <c r="E592" s="28">
        <v>10</v>
      </c>
      <c r="F592" s="26"/>
      <c r="G592" s="26" t="str">
        <f t="shared" si="47"/>
        <v>741-10</v>
      </c>
      <c r="H592" s="29">
        <f>VLOOKUP($B592,番号管理シート!$B:$D,3,FALSE)</f>
        <v>0</v>
      </c>
      <c r="I592" s="30" t="s">
        <v>26</v>
      </c>
      <c r="J592" s="31" t="s">
        <v>73</v>
      </c>
      <c r="K592" s="31" t="s">
        <v>312</v>
      </c>
      <c r="L592" s="32">
        <f t="shared" si="48"/>
        <v>741</v>
      </c>
      <c r="M592" s="32" t="s">
        <v>0</v>
      </c>
      <c r="N592" s="32">
        <f t="shared" si="49"/>
        <v>10</v>
      </c>
    </row>
    <row r="593" spans="1:14" s="6" customFormat="1" ht="31.5" customHeight="1" x14ac:dyDescent="0.4">
      <c r="A593" s="6" t="str">
        <f t="shared" si="45"/>
        <v>0749-1</v>
      </c>
      <c r="B593" s="6" t="str">
        <f t="shared" si="46"/>
        <v>749-1</v>
      </c>
      <c r="C593" s="26">
        <v>749</v>
      </c>
      <c r="D593" s="27" t="s">
        <v>9</v>
      </c>
      <c r="E593" s="28">
        <v>1</v>
      </c>
      <c r="F593" s="26"/>
      <c r="G593" s="26" t="str">
        <f t="shared" si="47"/>
        <v>749-1</v>
      </c>
      <c r="H593" s="29">
        <f>VLOOKUP($B593,番号管理シート!$B:$D,3,FALSE)</f>
        <v>0</v>
      </c>
      <c r="I593" s="30" t="s">
        <v>28</v>
      </c>
      <c r="J593" s="31" t="s">
        <v>78</v>
      </c>
      <c r="K593" s="31"/>
      <c r="L593" s="32">
        <f t="shared" si="48"/>
        <v>749</v>
      </c>
      <c r="M593" s="32" t="s">
        <v>0</v>
      </c>
      <c r="N593" s="32">
        <f t="shared" si="49"/>
        <v>1</v>
      </c>
    </row>
    <row r="594" spans="1:14" s="6" customFormat="1" ht="31.5" customHeight="1" x14ac:dyDescent="0.4">
      <c r="A594" s="6" t="str">
        <f t="shared" si="45"/>
        <v>0749-2</v>
      </c>
      <c r="B594" s="6" t="str">
        <f t="shared" si="46"/>
        <v>749-2</v>
      </c>
      <c r="C594" s="26">
        <v>749</v>
      </c>
      <c r="D594" s="27" t="s">
        <v>9</v>
      </c>
      <c r="E594" s="28">
        <v>2</v>
      </c>
      <c r="F594" s="26"/>
      <c r="G594" s="26" t="str">
        <f t="shared" si="47"/>
        <v>749-2</v>
      </c>
      <c r="H594" s="29">
        <f>VLOOKUP($B594,番号管理シート!$B:$D,3,FALSE)</f>
        <v>0</v>
      </c>
      <c r="I594" s="30" t="s">
        <v>29</v>
      </c>
      <c r="J594" s="31" t="s">
        <v>79</v>
      </c>
      <c r="K594" s="31"/>
      <c r="L594" s="32">
        <f t="shared" si="48"/>
        <v>749</v>
      </c>
      <c r="M594" s="32" t="s">
        <v>0</v>
      </c>
      <c r="N594" s="32">
        <f t="shared" si="49"/>
        <v>2</v>
      </c>
    </row>
    <row r="595" spans="1:14" s="6" customFormat="1" ht="31.5" customHeight="1" x14ac:dyDescent="0.4">
      <c r="A595" s="6" t="str">
        <f t="shared" si="45"/>
        <v>0749-3</v>
      </c>
      <c r="B595" s="6" t="str">
        <f t="shared" si="46"/>
        <v>749-3</v>
      </c>
      <c r="C595" s="26">
        <v>749</v>
      </c>
      <c r="D595" s="27" t="s">
        <v>9</v>
      </c>
      <c r="E595" s="28">
        <v>3</v>
      </c>
      <c r="F595" s="26"/>
      <c r="G595" s="26" t="str">
        <f t="shared" si="47"/>
        <v>749-3</v>
      </c>
      <c r="H595" s="29">
        <f>VLOOKUP($B595,番号管理シート!$B:$D,3,FALSE)</f>
        <v>0</v>
      </c>
      <c r="I595" s="30" t="s">
        <v>60</v>
      </c>
      <c r="J595" s="31" t="s">
        <v>82</v>
      </c>
      <c r="K595" s="31"/>
      <c r="L595" s="32">
        <f t="shared" si="48"/>
        <v>749</v>
      </c>
      <c r="M595" s="32" t="s">
        <v>0</v>
      </c>
      <c r="N595" s="32">
        <f t="shared" si="49"/>
        <v>3</v>
      </c>
    </row>
    <row r="596" spans="1:14" s="6" customFormat="1" ht="31.5" customHeight="1" x14ac:dyDescent="0.4">
      <c r="A596" s="6" t="str">
        <f t="shared" si="45"/>
        <v>0749-10</v>
      </c>
      <c r="B596" s="6" t="str">
        <f t="shared" si="46"/>
        <v>749-10</v>
      </c>
      <c r="C596" s="26">
        <v>749</v>
      </c>
      <c r="D596" s="27" t="s">
        <v>9</v>
      </c>
      <c r="E596" s="28">
        <v>10</v>
      </c>
      <c r="F596" s="26"/>
      <c r="G596" s="26" t="str">
        <f t="shared" si="47"/>
        <v>749-10</v>
      </c>
      <c r="H596" s="29">
        <f>VLOOKUP($B596,番号管理シート!$B:$D,3,FALSE)</f>
        <v>0</v>
      </c>
      <c r="I596" s="30" t="s">
        <v>37</v>
      </c>
      <c r="J596" s="31" t="s">
        <v>75</v>
      </c>
      <c r="K596" s="31"/>
      <c r="L596" s="32">
        <f t="shared" si="48"/>
        <v>749</v>
      </c>
      <c r="M596" s="32" t="s">
        <v>0</v>
      </c>
      <c r="N596" s="32">
        <f t="shared" si="49"/>
        <v>10</v>
      </c>
    </row>
    <row r="597" spans="1:14" s="6" customFormat="1" ht="31.5" customHeight="1" x14ac:dyDescent="0.4">
      <c r="A597" s="6" t="str">
        <f t="shared" si="45"/>
        <v>0751-1</v>
      </c>
      <c r="B597" s="6" t="str">
        <f t="shared" si="46"/>
        <v>751-1</v>
      </c>
      <c r="C597" s="26">
        <v>751</v>
      </c>
      <c r="D597" s="27" t="s">
        <v>9</v>
      </c>
      <c r="E597" s="28">
        <v>1</v>
      </c>
      <c r="F597" s="26"/>
      <c r="G597" s="26" t="str">
        <f t="shared" si="47"/>
        <v>751-1</v>
      </c>
      <c r="H597" s="29">
        <f>VLOOKUP($B597,番号管理シート!$B:$D,3,FALSE)</f>
        <v>0</v>
      </c>
      <c r="I597" s="30" t="s">
        <v>27</v>
      </c>
      <c r="J597" s="31" t="s">
        <v>78</v>
      </c>
      <c r="K597" s="31" t="s">
        <v>443</v>
      </c>
      <c r="L597" s="32">
        <f t="shared" si="48"/>
        <v>751</v>
      </c>
      <c r="M597" s="32" t="s">
        <v>0</v>
      </c>
      <c r="N597" s="32">
        <f t="shared" si="49"/>
        <v>1</v>
      </c>
    </row>
    <row r="598" spans="1:14" s="6" customFormat="1" ht="31.5" customHeight="1" x14ac:dyDescent="0.4">
      <c r="A598" s="6" t="str">
        <f t="shared" si="45"/>
        <v>0751-2</v>
      </c>
      <c r="B598" s="6" t="str">
        <f t="shared" si="46"/>
        <v>751-2</v>
      </c>
      <c r="C598" s="26">
        <v>751</v>
      </c>
      <c r="D598" s="27" t="s">
        <v>9</v>
      </c>
      <c r="E598" s="28">
        <v>2</v>
      </c>
      <c r="F598" s="26"/>
      <c r="G598" s="26" t="str">
        <f t="shared" si="47"/>
        <v>751-2</v>
      </c>
      <c r="H598" s="29">
        <f>VLOOKUP($B598,番号管理シート!$B:$D,3,FALSE)</f>
        <v>0</v>
      </c>
      <c r="I598" s="30" t="s">
        <v>27</v>
      </c>
      <c r="J598" s="31" t="s">
        <v>78</v>
      </c>
      <c r="K598" s="31" t="s">
        <v>444</v>
      </c>
      <c r="L598" s="32">
        <f t="shared" si="48"/>
        <v>751</v>
      </c>
      <c r="M598" s="32" t="s">
        <v>0</v>
      </c>
      <c r="N598" s="32">
        <f t="shared" si="49"/>
        <v>2</v>
      </c>
    </row>
    <row r="599" spans="1:14" s="6" customFormat="1" ht="31.5" customHeight="1" x14ac:dyDescent="0.4">
      <c r="A599" s="6" t="str">
        <f t="shared" si="45"/>
        <v>0751-3</v>
      </c>
      <c r="B599" s="6" t="str">
        <f t="shared" si="46"/>
        <v>751-3</v>
      </c>
      <c r="C599" s="26">
        <v>751</v>
      </c>
      <c r="D599" s="27" t="s">
        <v>9</v>
      </c>
      <c r="E599" s="28">
        <v>3</v>
      </c>
      <c r="F599" s="26"/>
      <c r="G599" s="26" t="str">
        <f t="shared" si="47"/>
        <v>751-3</v>
      </c>
      <c r="H599" s="29">
        <f>VLOOKUP($B599,番号管理シート!$B:$D,3,FALSE)</f>
        <v>0</v>
      </c>
      <c r="I599" s="30" t="s">
        <v>27</v>
      </c>
      <c r="J599" s="31" t="s">
        <v>75</v>
      </c>
      <c r="K599" s="31" t="s">
        <v>445</v>
      </c>
      <c r="L599" s="32">
        <f t="shared" si="48"/>
        <v>751</v>
      </c>
      <c r="M599" s="32" t="s">
        <v>0</v>
      </c>
      <c r="N599" s="32">
        <f t="shared" si="49"/>
        <v>3</v>
      </c>
    </row>
    <row r="600" spans="1:14" s="6" customFormat="1" ht="31.5" customHeight="1" x14ac:dyDescent="0.4">
      <c r="A600" s="6" t="str">
        <f t="shared" si="45"/>
        <v>0751-5</v>
      </c>
      <c r="B600" s="6" t="str">
        <f t="shared" si="46"/>
        <v>751-5</v>
      </c>
      <c r="C600" s="26">
        <v>751</v>
      </c>
      <c r="D600" s="27" t="s">
        <v>9</v>
      </c>
      <c r="E600" s="28">
        <v>5</v>
      </c>
      <c r="F600" s="26"/>
      <c r="G600" s="26" t="str">
        <f t="shared" si="47"/>
        <v>751-5</v>
      </c>
      <c r="H600" s="29">
        <f>VLOOKUP($B600,番号管理シート!$B:$D,3,FALSE)</f>
        <v>0</v>
      </c>
      <c r="I600" s="30" t="s">
        <v>28</v>
      </c>
      <c r="J600" s="31" t="s">
        <v>82</v>
      </c>
      <c r="K600" s="45" t="s">
        <v>446</v>
      </c>
      <c r="L600" s="32">
        <f t="shared" si="48"/>
        <v>751</v>
      </c>
      <c r="M600" s="32" t="s">
        <v>0</v>
      </c>
      <c r="N600" s="32">
        <f t="shared" si="49"/>
        <v>5</v>
      </c>
    </row>
    <row r="601" spans="1:14" s="6" customFormat="1" ht="31.5" customHeight="1" x14ac:dyDescent="0.4">
      <c r="A601" s="6" t="str">
        <f t="shared" si="45"/>
        <v>0751-6</v>
      </c>
      <c r="B601" s="6" t="str">
        <f t="shared" si="46"/>
        <v>751-6</v>
      </c>
      <c r="C601" s="26">
        <v>751</v>
      </c>
      <c r="D601" s="27" t="s">
        <v>9</v>
      </c>
      <c r="E601" s="28">
        <v>6</v>
      </c>
      <c r="F601" s="26"/>
      <c r="G601" s="26" t="str">
        <f t="shared" si="47"/>
        <v>751-6</v>
      </c>
      <c r="H601" s="29">
        <f>VLOOKUP($B601,番号管理シート!$B:$D,3,FALSE)</f>
        <v>0</v>
      </c>
      <c r="I601" s="30" t="s">
        <v>25</v>
      </c>
      <c r="J601" s="31" t="s">
        <v>78</v>
      </c>
      <c r="K601" s="45" t="s">
        <v>447</v>
      </c>
      <c r="L601" s="32">
        <f t="shared" si="48"/>
        <v>751</v>
      </c>
      <c r="M601" s="32" t="s">
        <v>0</v>
      </c>
      <c r="N601" s="32">
        <f t="shared" si="49"/>
        <v>6</v>
      </c>
    </row>
    <row r="602" spans="1:14" s="6" customFormat="1" ht="31.5" customHeight="1" x14ac:dyDescent="0.4">
      <c r="A602" s="6" t="str">
        <f t="shared" si="45"/>
        <v>0751-8</v>
      </c>
      <c r="B602" s="6" t="str">
        <f t="shared" si="46"/>
        <v>751-8</v>
      </c>
      <c r="C602" s="26">
        <v>751</v>
      </c>
      <c r="D602" s="27" t="s">
        <v>9</v>
      </c>
      <c r="E602" s="28">
        <v>8</v>
      </c>
      <c r="F602" s="26"/>
      <c r="G602" s="26" t="str">
        <f t="shared" si="47"/>
        <v>751-8</v>
      </c>
      <c r="H602" s="29">
        <f>VLOOKUP($B602,番号管理シート!$B:$D,3,FALSE)</f>
        <v>0</v>
      </c>
      <c r="I602" s="30" t="s">
        <v>41</v>
      </c>
      <c r="J602" s="31" t="s">
        <v>81</v>
      </c>
      <c r="K602" s="45" t="s">
        <v>448</v>
      </c>
      <c r="L602" s="32">
        <f t="shared" si="48"/>
        <v>751</v>
      </c>
      <c r="M602" s="32" t="s">
        <v>0</v>
      </c>
      <c r="N602" s="32">
        <f t="shared" si="49"/>
        <v>8</v>
      </c>
    </row>
    <row r="603" spans="1:14" s="6" customFormat="1" ht="31.5" customHeight="1" x14ac:dyDescent="0.4">
      <c r="A603" s="6" t="str">
        <f t="shared" si="45"/>
        <v>0756-4</v>
      </c>
      <c r="B603" s="6" t="str">
        <f t="shared" si="46"/>
        <v>756-4</v>
      </c>
      <c r="C603" s="26">
        <v>756</v>
      </c>
      <c r="D603" s="27" t="s">
        <v>9</v>
      </c>
      <c r="E603" s="28">
        <v>4</v>
      </c>
      <c r="F603" s="26"/>
      <c r="G603" s="26" t="str">
        <f t="shared" si="47"/>
        <v>756-4</v>
      </c>
      <c r="H603" s="29">
        <f>VLOOKUP($B603,番号管理シート!$B:$D,3,FALSE)</f>
        <v>0</v>
      </c>
      <c r="I603" s="30" t="s">
        <v>33</v>
      </c>
      <c r="J603" s="31" t="s">
        <v>75</v>
      </c>
      <c r="K603" s="31"/>
      <c r="L603" s="32">
        <f t="shared" si="48"/>
        <v>756</v>
      </c>
      <c r="M603" s="32" t="s">
        <v>0</v>
      </c>
      <c r="N603" s="32">
        <f t="shared" si="49"/>
        <v>4</v>
      </c>
    </row>
    <row r="604" spans="1:14" s="6" customFormat="1" ht="31.5" customHeight="1" x14ac:dyDescent="0.4">
      <c r="A604" s="6" t="str">
        <f t="shared" si="45"/>
        <v>0757-1</v>
      </c>
      <c r="B604" s="6" t="str">
        <f t="shared" si="46"/>
        <v>757-1</v>
      </c>
      <c r="C604" s="26">
        <v>757</v>
      </c>
      <c r="D604" s="27" t="s">
        <v>9</v>
      </c>
      <c r="E604" s="28">
        <v>1</v>
      </c>
      <c r="F604" s="26"/>
      <c r="G604" s="26" t="str">
        <f t="shared" si="47"/>
        <v>757-1</v>
      </c>
      <c r="H604" s="29">
        <f>VLOOKUP($B604,番号管理シート!$B:$D,3,FALSE)</f>
        <v>0</v>
      </c>
      <c r="I604" s="30" t="s">
        <v>37</v>
      </c>
      <c r="J604" s="31" t="s">
        <v>73</v>
      </c>
      <c r="K604" s="31" t="s">
        <v>449</v>
      </c>
      <c r="L604" s="32">
        <f t="shared" si="48"/>
        <v>757</v>
      </c>
      <c r="M604" s="32" t="s">
        <v>0</v>
      </c>
      <c r="N604" s="32">
        <f t="shared" si="49"/>
        <v>1</v>
      </c>
    </row>
    <row r="605" spans="1:14" s="6" customFormat="1" ht="31.5" customHeight="1" x14ac:dyDescent="0.4">
      <c r="A605" s="6" t="str">
        <f t="shared" si="45"/>
        <v>0757-2</v>
      </c>
      <c r="B605" s="6" t="str">
        <f t="shared" si="46"/>
        <v>757-2</v>
      </c>
      <c r="C605" s="26">
        <v>757</v>
      </c>
      <c r="D605" s="27" t="s">
        <v>9</v>
      </c>
      <c r="E605" s="28">
        <v>2</v>
      </c>
      <c r="F605" s="26"/>
      <c r="G605" s="26" t="str">
        <f t="shared" si="47"/>
        <v>757-2</v>
      </c>
      <c r="H605" s="29">
        <f>VLOOKUP($B605,番号管理シート!$B:$D,3,FALSE)</f>
        <v>0</v>
      </c>
      <c r="I605" s="30" t="s">
        <v>48</v>
      </c>
      <c r="J605" s="31" t="s">
        <v>79</v>
      </c>
      <c r="K605" s="31" t="s">
        <v>450</v>
      </c>
      <c r="L605" s="32">
        <f t="shared" si="48"/>
        <v>757</v>
      </c>
      <c r="M605" s="32" t="s">
        <v>0</v>
      </c>
      <c r="N605" s="32">
        <f t="shared" si="49"/>
        <v>2</v>
      </c>
    </row>
    <row r="606" spans="1:14" s="6" customFormat="1" ht="31.5" customHeight="1" x14ac:dyDescent="0.4">
      <c r="A606" s="6" t="str">
        <f t="shared" si="45"/>
        <v>0757-5</v>
      </c>
      <c r="B606" s="6" t="str">
        <f t="shared" si="46"/>
        <v>757-5</v>
      </c>
      <c r="C606" s="26">
        <v>757</v>
      </c>
      <c r="D606" s="27" t="s">
        <v>9</v>
      </c>
      <c r="E606" s="28">
        <v>5</v>
      </c>
      <c r="F606" s="26"/>
      <c r="G606" s="26" t="str">
        <f t="shared" si="47"/>
        <v>757-5</v>
      </c>
      <c r="H606" s="29">
        <f>VLOOKUP($B606,番号管理シート!$B:$D,3,FALSE)</f>
        <v>0</v>
      </c>
      <c r="I606" s="30" t="s">
        <v>37</v>
      </c>
      <c r="J606" s="31" t="s">
        <v>89</v>
      </c>
      <c r="K606" s="31" t="s">
        <v>451</v>
      </c>
      <c r="L606" s="32">
        <f t="shared" si="48"/>
        <v>757</v>
      </c>
      <c r="M606" s="32" t="s">
        <v>0</v>
      </c>
      <c r="N606" s="32">
        <f t="shared" si="49"/>
        <v>5</v>
      </c>
    </row>
    <row r="607" spans="1:14" s="6" customFormat="1" ht="31.5" customHeight="1" x14ac:dyDescent="0.4">
      <c r="A607" s="6" t="str">
        <f t="shared" si="45"/>
        <v>0757-6</v>
      </c>
      <c r="B607" s="6" t="str">
        <f t="shared" si="46"/>
        <v>757-6</v>
      </c>
      <c r="C607" s="26">
        <v>757</v>
      </c>
      <c r="D607" s="27" t="s">
        <v>9</v>
      </c>
      <c r="E607" s="28">
        <v>6</v>
      </c>
      <c r="F607" s="26"/>
      <c r="G607" s="26" t="str">
        <f t="shared" si="47"/>
        <v>757-6</v>
      </c>
      <c r="H607" s="29">
        <f>VLOOKUP($B607,番号管理シート!$B:$D,3,FALSE)</f>
        <v>0</v>
      </c>
      <c r="I607" s="30" t="s">
        <v>60</v>
      </c>
      <c r="J607" s="31" t="s">
        <v>75</v>
      </c>
      <c r="K607" s="31" t="s">
        <v>452</v>
      </c>
      <c r="L607" s="32">
        <f t="shared" si="48"/>
        <v>757</v>
      </c>
      <c r="M607" s="32" t="s">
        <v>0</v>
      </c>
      <c r="N607" s="32">
        <f t="shared" si="49"/>
        <v>6</v>
      </c>
    </row>
    <row r="608" spans="1:14" s="6" customFormat="1" ht="31.5" customHeight="1" x14ac:dyDescent="0.4">
      <c r="A608" s="6" t="str">
        <f t="shared" si="45"/>
        <v>0757-7</v>
      </c>
      <c r="B608" s="6" t="str">
        <f t="shared" si="46"/>
        <v>757-7</v>
      </c>
      <c r="C608" s="26">
        <v>757</v>
      </c>
      <c r="D608" s="27" t="s">
        <v>9</v>
      </c>
      <c r="E608" s="28">
        <v>7</v>
      </c>
      <c r="F608" s="26"/>
      <c r="G608" s="26" t="str">
        <f t="shared" si="47"/>
        <v>757-7</v>
      </c>
      <c r="H608" s="29">
        <f>VLOOKUP($B608,番号管理シート!$B:$D,3,FALSE)</f>
        <v>0</v>
      </c>
      <c r="I608" s="30" t="s">
        <v>25</v>
      </c>
      <c r="J608" s="31" t="s">
        <v>73</v>
      </c>
      <c r="K608" s="31" t="s">
        <v>453</v>
      </c>
      <c r="L608" s="32">
        <f t="shared" si="48"/>
        <v>757</v>
      </c>
      <c r="M608" s="32" t="s">
        <v>0</v>
      </c>
      <c r="N608" s="32">
        <f t="shared" si="49"/>
        <v>7</v>
      </c>
    </row>
    <row r="609" spans="1:14" s="6" customFormat="1" ht="31.5" customHeight="1" x14ac:dyDescent="0.4">
      <c r="A609" s="6" t="str">
        <f t="shared" si="45"/>
        <v>0761-1</v>
      </c>
      <c r="B609" s="6" t="str">
        <f t="shared" si="46"/>
        <v>761-1</v>
      </c>
      <c r="C609" s="26">
        <v>761</v>
      </c>
      <c r="D609" s="27" t="s">
        <v>9</v>
      </c>
      <c r="E609" s="28">
        <v>1</v>
      </c>
      <c r="F609" s="26"/>
      <c r="G609" s="26" t="str">
        <f t="shared" si="47"/>
        <v>761-1</v>
      </c>
      <c r="H609" s="29">
        <f>VLOOKUP($B609,番号管理シート!$B:$D,3,FALSE)</f>
        <v>0</v>
      </c>
      <c r="I609" s="30" t="s">
        <v>27</v>
      </c>
      <c r="J609" s="31" t="s">
        <v>75</v>
      </c>
      <c r="K609" s="31" t="s">
        <v>454</v>
      </c>
      <c r="L609" s="32">
        <f t="shared" si="48"/>
        <v>761</v>
      </c>
      <c r="M609" s="32" t="s">
        <v>0</v>
      </c>
      <c r="N609" s="32">
        <f t="shared" si="49"/>
        <v>1</v>
      </c>
    </row>
    <row r="610" spans="1:14" s="6" customFormat="1" ht="31.5" customHeight="1" x14ac:dyDescent="0.4">
      <c r="A610" s="6" t="str">
        <f t="shared" si="45"/>
        <v>0761-2</v>
      </c>
      <c r="B610" s="6" t="str">
        <f t="shared" si="46"/>
        <v>761-2</v>
      </c>
      <c r="C610" s="26">
        <v>761</v>
      </c>
      <c r="D610" s="27" t="s">
        <v>9</v>
      </c>
      <c r="E610" s="28">
        <v>2</v>
      </c>
      <c r="F610" s="26"/>
      <c r="G610" s="26" t="str">
        <f t="shared" si="47"/>
        <v>761-2</v>
      </c>
      <c r="H610" s="29">
        <f>VLOOKUP($B610,番号管理シート!$B:$D,3,FALSE)</f>
        <v>0</v>
      </c>
      <c r="I610" s="30" t="s">
        <v>27</v>
      </c>
      <c r="J610" s="31" t="s">
        <v>83</v>
      </c>
      <c r="K610" s="31" t="s">
        <v>455</v>
      </c>
      <c r="L610" s="32">
        <f t="shared" si="48"/>
        <v>761</v>
      </c>
      <c r="M610" s="32" t="s">
        <v>0</v>
      </c>
      <c r="N610" s="32">
        <f t="shared" si="49"/>
        <v>2</v>
      </c>
    </row>
    <row r="611" spans="1:14" s="6" customFormat="1" ht="31.5" customHeight="1" x14ac:dyDescent="0.4">
      <c r="A611" s="6" t="str">
        <f t="shared" si="45"/>
        <v>0761-3</v>
      </c>
      <c r="B611" s="6" t="str">
        <f t="shared" si="46"/>
        <v>761-3</v>
      </c>
      <c r="C611" s="26">
        <v>761</v>
      </c>
      <c r="D611" s="27" t="s">
        <v>9</v>
      </c>
      <c r="E611" s="28">
        <v>3</v>
      </c>
      <c r="F611" s="26"/>
      <c r="G611" s="26" t="str">
        <f t="shared" si="47"/>
        <v>761-3</v>
      </c>
      <c r="H611" s="29">
        <f>VLOOKUP($B611,番号管理シート!$B:$D,3,FALSE)</f>
        <v>0</v>
      </c>
      <c r="I611" s="30" t="s">
        <v>27</v>
      </c>
      <c r="J611" s="31" t="s">
        <v>73</v>
      </c>
      <c r="K611" s="31"/>
      <c r="L611" s="32">
        <f t="shared" si="48"/>
        <v>761</v>
      </c>
      <c r="M611" s="32" t="s">
        <v>0</v>
      </c>
      <c r="N611" s="32">
        <f t="shared" si="49"/>
        <v>3</v>
      </c>
    </row>
    <row r="612" spans="1:14" s="6" customFormat="1" ht="31.5" customHeight="1" x14ac:dyDescent="0.4">
      <c r="A612" s="6" t="str">
        <f t="shared" si="45"/>
        <v>0761-4</v>
      </c>
      <c r="B612" s="6" t="str">
        <f t="shared" si="46"/>
        <v>761-4</v>
      </c>
      <c r="C612" s="26">
        <v>761</v>
      </c>
      <c r="D612" s="27" t="s">
        <v>9</v>
      </c>
      <c r="E612" s="28">
        <v>4</v>
      </c>
      <c r="F612" s="26"/>
      <c r="G612" s="26" t="str">
        <f t="shared" si="47"/>
        <v>761-4</v>
      </c>
      <c r="H612" s="29">
        <f>VLOOKUP($B612,番号管理シート!$B:$D,3,FALSE)</f>
        <v>0</v>
      </c>
      <c r="I612" s="30" t="s">
        <v>27</v>
      </c>
      <c r="J612" s="31" t="s">
        <v>88</v>
      </c>
      <c r="K612" s="31">
        <v>42</v>
      </c>
      <c r="L612" s="32">
        <f t="shared" si="48"/>
        <v>761</v>
      </c>
      <c r="M612" s="32" t="s">
        <v>0</v>
      </c>
      <c r="N612" s="32">
        <f t="shared" si="49"/>
        <v>4</v>
      </c>
    </row>
    <row r="613" spans="1:14" s="6" customFormat="1" ht="31.5" customHeight="1" x14ac:dyDescent="0.4">
      <c r="A613" s="6" t="str">
        <f t="shared" si="45"/>
        <v>0761-5</v>
      </c>
      <c r="B613" s="6" t="str">
        <f t="shared" si="46"/>
        <v>761-5</v>
      </c>
      <c r="C613" s="26">
        <v>761</v>
      </c>
      <c r="D613" s="27" t="s">
        <v>9</v>
      </c>
      <c r="E613" s="28">
        <v>5</v>
      </c>
      <c r="F613" s="26"/>
      <c r="G613" s="26" t="str">
        <f t="shared" si="47"/>
        <v>761-5</v>
      </c>
      <c r="H613" s="29">
        <f>VLOOKUP($B613,番号管理シート!$B:$D,3,FALSE)</f>
        <v>0</v>
      </c>
      <c r="I613" s="30" t="s">
        <v>27</v>
      </c>
      <c r="J613" s="31" t="s">
        <v>81</v>
      </c>
      <c r="K613" s="31" t="s">
        <v>456</v>
      </c>
      <c r="L613" s="32">
        <f t="shared" si="48"/>
        <v>761</v>
      </c>
      <c r="M613" s="32" t="s">
        <v>0</v>
      </c>
      <c r="N613" s="32">
        <f t="shared" si="49"/>
        <v>5</v>
      </c>
    </row>
    <row r="614" spans="1:14" s="6" customFormat="1" ht="31.5" customHeight="1" x14ac:dyDescent="0.4">
      <c r="A614" s="6" t="str">
        <f t="shared" si="45"/>
        <v>0761-6</v>
      </c>
      <c r="B614" s="6" t="str">
        <f t="shared" si="46"/>
        <v>761-6</v>
      </c>
      <c r="C614" s="26">
        <v>761</v>
      </c>
      <c r="D614" s="27" t="s">
        <v>9</v>
      </c>
      <c r="E614" s="28">
        <v>6</v>
      </c>
      <c r="F614" s="26"/>
      <c r="G614" s="26" t="str">
        <f t="shared" si="47"/>
        <v>761-6</v>
      </c>
      <c r="H614" s="29">
        <f>VLOOKUP($B614,番号管理シート!$B:$D,3,FALSE)</f>
        <v>0</v>
      </c>
      <c r="I614" s="30" t="s">
        <v>27</v>
      </c>
      <c r="J614" s="31" t="s">
        <v>75</v>
      </c>
      <c r="K614" s="31">
        <v>38</v>
      </c>
      <c r="L614" s="32">
        <f t="shared" si="48"/>
        <v>761</v>
      </c>
      <c r="M614" s="32" t="s">
        <v>0</v>
      </c>
      <c r="N614" s="32">
        <f t="shared" si="49"/>
        <v>6</v>
      </c>
    </row>
    <row r="615" spans="1:14" s="6" customFormat="1" ht="31.5" customHeight="1" x14ac:dyDescent="0.4">
      <c r="A615" s="6" t="str">
        <f t="shared" si="45"/>
        <v>0761-7</v>
      </c>
      <c r="B615" s="6" t="str">
        <f t="shared" si="46"/>
        <v>761-7</v>
      </c>
      <c r="C615" s="26">
        <v>761</v>
      </c>
      <c r="D615" s="27" t="s">
        <v>9</v>
      </c>
      <c r="E615" s="28">
        <v>7</v>
      </c>
      <c r="F615" s="26"/>
      <c r="G615" s="26" t="str">
        <f t="shared" si="47"/>
        <v>761-7</v>
      </c>
      <c r="H615" s="29">
        <f>VLOOKUP($B615,番号管理シート!$B:$D,3,FALSE)</f>
        <v>0</v>
      </c>
      <c r="I615" s="30" t="s">
        <v>27</v>
      </c>
      <c r="J615" s="31" t="s">
        <v>75</v>
      </c>
      <c r="K615" s="31" t="s">
        <v>457</v>
      </c>
      <c r="L615" s="32">
        <f t="shared" si="48"/>
        <v>761</v>
      </c>
      <c r="M615" s="32" t="s">
        <v>0</v>
      </c>
      <c r="N615" s="32">
        <f t="shared" si="49"/>
        <v>7</v>
      </c>
    </row>
    <row r="616" spans="1:14" s="6" customFormat="1" ht="31.5" customHeight="1" x14ac:dyDescent="0.4">
      <c r="A616" s="6" t="str">
        <f t="shared" si="45"/>
        <v>0764-6</v>
      </c>
      <c r="B616" s="6" t="str">
        <f t="shared" si="46"/>
        <v>764-6</v>
      </c>
      <c r="C616" s="26">
        <v>764</v>
      </c>
      <c r="D616" s="27" t="s">
        <v>9</v>
      </c>
      <c r="E616" s="28">
        <v>6</v>
      </c>
      <c r="F616" s="26"/>
      <c r="G616" s="26" t="str">
        <f t="shared" si="47"/>
        <v>764-6</v>
      </c>
      <c r="H616" s="29">
        <f>VLOOKUP($B616,番号管理シート!$B:$D,3,FALSE)</f>
        <v>0</v>
      </c>
      <c r="I616" s="30" t="s">
        <v>25</v>
      </c>
      <c r="J616" s="31" t="s">
        <v>76</v>
      </c>
      <c r="K616" s="31" t="s">
        <v>458</v>
      </c>
      <c r="L616" s="32">
        <f t="shared" si="48"/>
        <v>764</v>
      </c>
      <c r="M616" s="32" t="s">
        <v>0</v>
      </c>
      <c r="N616" s="32">
        <f t="shared" si="49"/>
        <v>6</v>
      </c>
    </row>
    <row r="617" spans="1:14" s="6" customFormat="1" ht="31.5" customHeight="1" x14ac:dyDescent="0.4">
      <c r="A617" s="6" t="str">
        <f t="shared" si="45"/>
        <v>0765-3</v>
      </c>
      <c r="B617" s="6" t="str">
        <f t="shared" si="46"/>
        <v>765-3</v>
      </c>
      <c r="C617" s="26">
        <v>765</v>
      </c>
      <c r="D617" s="27" t="s">
        <v>9</v>
      </c>
      <c r="E617" s="28">
        <v>3</v>
      </c>
      <c r="F617" s="26"/>
      <c r="G617" s="26" t="str">
        <f t="shared" si="47"/>
        <v>765-3</v>
      </c>
      <c r="H617" s="29">
        <f>VLOOKUP($B617,番号管理シート!$B:$D,3,FALSE)</f>
        <v>0</v>
      </c>
      <c r="I617" s="30" t="s">
        <v>51</v>
      </c>
      <c r="J617" s="31" t="s">
        <v>76</v>
      </c>
      <c r="K617" s="31"/>
      <c r="L617" s="32">
        <f t="shared" si="48"/>
        <v>765</v>
      </c>
      <c r="M617" s="32" t="s">
        <v>0</v>
      </c>
      <c r="N617" s="32">
        <f t="shared" si="49"/>
        <v>3</v>
      </c>
    </row>
    <row r="618" spans="1:14" s="6" customFormat="1" ht="31.5" customHeight="1" x14ac:dyDescent="0.4">
      <c r="A618" s="6" t="str">
        <f t="shared" si="45"/>
        <v>0767-1</v>
      </c>
      <c r="B618" s="6" t="str">
        <f t="shared" si="46"/>
        <v>767-1</v>
      </c>
      <c r="C618" s="26">
        <v>767</v>
      </c>
      <c r="D618" s="27" t="s">
        <v>9</v>
      </c>
      <c r="E618" s="28">
        <v>1</v>
      </c>
      <c r="F618" s="26"/>
      <c r="G618" s="26" t="str">
        <f t="shared" si="47"/>
        <v>767-1</v>
      </c>
      <c r="H618" s="29">
        <f>VLOOKUP($B618,番号管理シート!$B:$D,3,FALSE)</f>
        <v>0</v>
      </c>
      <c r="I618" s="30" t="s">
        <v>27</v>
      </c>
      <c r="J618" s="31" t="s">
        <v>78</v>
      </c>
      <c r="K618" s="31" t="s">
        <v>459</v>
      </c>
      <c r="L618" s="32">
        <f t="shared" si="48"/>
        <v>767</v>
      </c>
      <c r="M618" s="32" t="s">
        <v>0</v>
      </c>
      <c r="N618" s="32">
        <f t="shared" si="49"/>
        <v>1</v>
      </c>
    </row>
    <row r="619" spans="1:14" s="6" customFormat="1" ht="31.5" customHeight="1" x14ac:dyDescent="0.4">
      <c r="A619" s="6" t="str">
        <f t="shared" si="45"/>
        <v>0767-2</v>
      </c>
      <c r="B619" s="6" t="str">
        <f t="shared" si="46"/>
        <v>767-2</v>
      </c>
      <c r="C619" s="26">
        <v>767</v>
      </c>
      <c r="D619" s="27" t="s">
        <v>9</v>
      </c>
      <c r="E619" s="28">
        <v>2</v>
      </c>
      <c r="F619" s="26"/>
      <c r="G619" s="26" t="str">
        <f t="shared" si="47"/>
        <v>767-2</v>
      </c>
      <c r="H619" s="29">
        <f>VLOOKUP($B619,番号管理シート!$B:$D,3,FALSE)</f>
        <v>0</v>
      </c>
      <c r="I619" s="30" t="s">
        <v>25</v>
      </c>
      <c r="J619" s="31" t="s">
        <v>72</v>
      </c>
      <c r="K619" s="31" t="s">
        <v>460</v>
      </c>
      <c r="L619" s="32">
        <f t="shared" si="48"/>
        <v>767</v>
      </c>
      <c r="M619" s="32" t="s">
        <v>0</v>
      </c>
      <c r="N619" s="32">
        <f t="shared" si="49"/>
        <v>2</v>
      </c>
    </row>
    <row r="620" spans="1:14" s="6" customFormat="1" ht="31.5" customHeight="1" x14ac:dyDescent="0.4">
      <c r="A620" s="6" t="str">
        <f t="shared" si="45"/>
        <v>0767-3</v>
      </c>
      <c r="B620" s="6" t="str">
        <f t="shared" si="46"/>
        <v>767-3</v>
      </c>
      <c r="C620" s="26">
        <v>767</v>
      </c>
      <c r="D620" s="27" t="s">
        <v>9</v>
      </c>
      <c r="E620" s="28">
        <v>3</v>
      </c>
      <c r="F620" s="26"/>
      <c r="G620" s="26" t="str">
        <f t="shared" si="47"/>
        <v>767-3</v>
      </c>
      <c r="H620" s="29">
        <f>VLOOKUP($B620,番号管理シート!$B:$D,3,FALSE)</f>
        <v>0</v>
      </c>
      <c r="I620" s="30" t="s">
        <v>47</v>
      </c>
      <c r="J620" s="31" t="s">
        <v>72</v>
      </c>
      <c r="K620" s="31" t="s">
        <v>461</v>
      </c>
      <c r="L620" s="32">
        <f t="shared" si="48"/>
        <v>767</v>
      </c>
      <c r="M620" s="32" t="s">
        <v>0</v>
      </c>
      <c r="N620" s="32">
        <f t="shared" si="49"/>
        <v>3</v>
      </c>
    </row>
    <row r="621" spans="1:14" s="6" customFormat="1" ht="31.5" customHeight="1" x14ac:dyDescent="0.4">
      <c r="A621" s="6" t="str">
        <f t="shared" si="45"/>
        <v>0767-4</v>
      </c>
      <c r="B621" s="6" t="str">
        <f t="shared" si="46"/>
        <v>767-4</v>
      </c>
      <c r="C621" s="26">
        <v>767</v>
      </c>
      <c r="D621" s="27" t="s">
        <v>9</v>
      </c>
      <c r="E621" s="28">
        <v>4</v>
      </c>
      <c r="F621" s="26"/>
      <c r="G621" s="26" t="str">
        <f t="shared" si="47"/>
        <v>767-4</v>
      </c>
      <c r="H621" s="29">
        <f>VLOOKUP($B621,番号管理シート!$B:$D,3,FALSE)</f>
        <v>0</v>
      </c>
      <c r="I621" s="30" t="s">
        <v>47</v>
      </c>
      <c r="J621" s="31" t="s">
        <v>73</v>
      </c>
      <c r="K621" s="31" t="s">
        <v>462</v>
      </c>
      <c r="L621" s="32">
        <f t="shared" si="48"/>
        <v>767</v>
      </c>
      <c r="M621" s="32" t="s">
        <v>0</v>
      </c>
      <c r="N621" s="32">
        <f t="shared" si="49"/>
        <v>4</v>
      </c>
    </row>
    <row r="622" spans="1:14" s="6" customFormat="1" ht="31.5" customHeight="1" x14ac:dyDescent="0.4">
      <c r="A622" s="6" t="str">
        <f t="shared" si="45"/>
        <v>0767-5</v>
      </c>
      <c r="B622" s="6" t="str">
        <f t="shared" si="46"/>
        <v>767-5</v>
      </c>
      <c r="C622" s="26">
        <v>767</v>
      </c>
      <c r="D622" s="27" t="s">
        <v>9</v>
      </c>
      <c r="E622" s="28">
        <v>5</v>
      </c>
      <c r="F622" s="26"/>
      <c r="G622" s="26" t="str">
        <f t="shared" si="47"/>
        <v>767-5</v>
      </c>
      <c r="H622" s="29">
        <f>VLOOKUP($B622,番号管理シート!$B:$D,3,FALSE)</f>
        <v>0</v>
      </c>
      <c r="I622" s="30" t="s">
        <v>31</v>
      </c>
      <c r="J622" s="31" t="s">
        <v>82</v>
      </c>
      <c r="K622" s="31" t="s">
        <v>463</v>
      </c>
      <c r="L622" s="32">
        <f t="shared" si="48"/>
        <v>767</v>
      </c>
      <c r="M622" s="32" t="s">
        <v>0</v>
      </c>
      <c r="N622" s="32">
        <f t="shared" si="49"/>
        <v>5</v>
      </c>
    </row>
    <row r="623" spans="1:14" s="6" customFormat="1" ht="31.5" customHeight="1" x14ac:dyDescent="0.4">
      <c r="A623" s="6" t="str">
        <f t="shared" si="45"/>
        <v>0767-6</v>
      </c>
      <c r="B623" s="6" t="str">
        <f t="shared" si="46"/>
        <v>767-6</v>
      </c>
      <c r="C623" s="26">
        <v>767</v>
      </c>
      <c r="D623" s="27" t="s">
        <v>9</v>
      </c>
      <c r="E623" s="28">
        <v>6</v>
      </c>
      <c r="F623" s="26"/>
      <c r="G623" s="26" t="str">
        <f t="shared" si="47"/>
        <v>767-6</v>
      </c>
      <c r="H623" s="29">
        <f>VLOOKUP($B623,番号管理シート!$B:$D,3,FALSE)</f>
        <v>0</v>
      </c>
      <c r="I623" s="30" t="s">
        <v>31</v>
      </c>
      <c r="J623" s="31" t="s">
        <v>89</v>
      </c>
      <c r="K623" s="31" t="s">
        <v>464</v>
      </c>
      <c r="L623" s="32">
        <f t="shared" si="48"/>
        <v>767</v>
      </c>
      <c r="M623" s="32" t="s">
        <v>0</v>
      </c>
      <c r="N623" s="32">
        <f t="shared" si="49"/>
        <v>6</v>
      </c>
    </row>
    <row r="624" spans="1:14" s="6" customFormat="1" ht="31.5" customHeight="1" x14ac:dyDescent="0.4">
      <c r="A624" s="6" t="str">
        <f t="shared" si="45"/>
        <v>0767-7</v>
      </c>
      <c r="B624" s="6" t="str">
        <f t="shared" si="46"/>
        <v>767-7</v>
      </c>
      <c r="C624" s="26">
        <v>767</v>
      </c>
      <c r="D624" s="27" t="s">
        <v>9</v>
      </c>
      <c r="E624" s="28">
        <v>7</v>
      </c>
      <c r="F624" s="26"/>
      <c r="G624" s="26" t="str">
        <f t="shared" si="47"/>
        <v>767-7</v>
      </c>
      <c r="H624" s="29">
        <f>VLOOKUP($B624,番号管理シート!$B:$D,3,FALSE)</f>
        <v>0</v>
      </c>
      <c r="I624" s="30" t="s">
        <v>31</v>
      </c>
      <c r="J624" s="31" t="s">
        <v>82</v>
      </c>
      <c r="K624" s="31" t="s">
        <v>465</v>
      </c>
      <c r="L624" s="32">
        <f t="shared" si="48"/>
        <v>767</v>
      </c>
      <c r="M624" s="32" t="s">
        <v>0</v>
      </c>
      <c r="N624" s="32">
        <f t="shared" si="49"/>
        <v>7</v>
      </c>
    </row>
    <row r="625" spans="1:14" s="6" customFormat="1" ht="31.5" customHeight="1" x14ac:dyDescent="0.4">
      <c r="A625" s="6" t="str">
        <f t="shared" si="45"/>
        <v>0767-9</v>
      </c>
      <c r="B625" s="6" t="str">
        <f t="shared" si="46"/>
        <v>767-9</v>
      </c>
      <c r="C625" s="26">
        <v>767</v>
      </c>
      <c r="D625" s="27" t="s">
        <v>9</v>
      </c>
      <c r="E625" s="28">
        <v>9</v>
      </c>
      <c r="F625" s="26"/>
      <c r="G625" s="26" t="str">
        <f t="shared" si="47"/>
        <v>767-9</v>
      </c>
      <c r="H625" s="29">
        <f>VLOOKUP($B625,番号管理シート!$B:$D,3,FALSE)</f>
        <v>0</v>
      </c>
      <c r="I625" s="30" t="s">
        <v>28</v>
      </c>
      <c r="J625" s="31" t="s">
        <v>76</v>
      </c>
      <c r="K625" s="31" t="s">
        <v>466</v>
      </c>
      <c r="L625" s="32">
        <f t="shared" si="48"/>
        <v>767</v>
      </c>
      <c r="M625" s="32" t="s">
        <v>0</v>
      </c>
      <c r="N625" s="32">
        <f t="shared" si="49"/>
        <v>9</v>
      </c>
    </row>
    <row r="626" spans="1:14" s="6" customFormat="1" ht="31.5" customHeight="1" x14ac:dyDescent="0.4">
      <c r="A626" s="6" t="str">
        <f t="shared" si="45"/>
        <v>0768-1</v>
      </c>
      <c r="B626" s="6" t="str">
        <f t="shared" si="46"/>
        <v>768-1</v>
      </c>
      <c r="C626" s="26">
        <v>768</v>
      </c>
      <c r="D626" s="27" t="s">
        <v>9</v>
      </c>
      <c r="E626" s="28">
        <v>1</v>
      </c>
      <c r="F626" s="26"/>
      <c r="G626" s="26" t="str">
        <f t="shared" si="47"/>
        <v>768-1</v>
      </c>
      <c r="H626" s="29">
        <f>VLOOKUP($B626,番号管理シート!$B:$D,3,FALSE)</f>
        <v>0</v>
      </c>
      <c r="I626" s="30" t="s">
        <v>26</v>
      </c>
      <c r="J626" s="31" t="s">
        <v>82</v>
      </c>
      <c r="K626" s="31" t="s">
        <v>467</v>
      </c>
      <c r="L626" s="32">
        <f t="shared" si="48"/>
        <v>768</v>
      </c>
      <c r="M626" s="32" t="s">
        <v>0</v>
      </c>
      <c r="N626" s="32">
        <f t="shared" si="49"/>
        <v>1</v>
      </c>
    </row>
    <row r="627" spans="1:14" s="6" customFormat="1" ht="31.5" customHeight="1" x14ac:dyDescent="0.4">
      <c r="A627" s="6" t="str">
        <f t="shared" si="45"/>
        <v>0768-2</v>
      </c>
      <c r="B627" s="6" t="str">
        <f t="shared" si="46"/>
        <v>768-2</v>
      </c>
      <c r="C627" s="26">
        <v>768</v>
      </c>
      <c r="D627" s="27" t="s">
        <v>9</v>
      </c>
      <c r="E627" s="28">
        <v>2</v>
      </c>
      <c r="F627" s="26"/>
      <c r="G627" s="26" t="str">
        <f t="shared" si="47"/>
        <v>768-2</v>
      </c>
      <c r="H627" s="29">
        <f>VLOOKUP($B627,番号管理シート!$B:$D,3,FALSE)</f>
        <v>0</v>
      </c>
      <c r="I627" s="30" t="s">
        <v>26</v>
      </c>
      <c r="J627" s="31" t="s">
        <v>79</v>
      </c>
      <c r="K627" s="31" t="s">
        <v>468</v>
      </c>
      <c r="L627" s="32">
        <f t="shared" si="48"/>
        <v>768</v>
      </c>
      <c r="M627" s="32" t="s">
        <v>0</v>
      </c>
      <c r="N627" s="32">
        <f t="shared" si="49"/>
        <v>2</v>
      </c>
    </row>
    <row r="628" spans="1:14" s="6" customFormat="1" ht="31.5" customHeight="1" x14ac:dyDescent="0.4">
      <c r="A628" s="6" t="str">
        <f t="shared" si="45"/>
        <v>0768-3</v>
      </c>
      <c r="B628" s="6" t="str">
        <f t="shared" si="46"/>
        <v>768-3</v>
      </c>
      <c r="C628" s="26">
        <v>768</v>
      </c>
      <c r="D628" s="27" t="s">
        <v>9</v>
      </c>
      <c r="E628" s="28">
        <v>3</v>
      </c>
      <c r="F628" s="26"/>
      <c r="G628" s="26" t="str">
        <f t="shared" si="47"/>
        <v>768-3</v>
      </c>
      <c r="H628" s="29">
        <f>VLOOKUP($B628,番号管理シート!$B:$D,3,FALSE)</f>
        <v>0</v>
      </c>
      <c r="I628" s="30" t="s">
        <v>26</v>
      </c>
      <c r="J628" s="31" t="s">
        <v>73</v>
      </c>
      <c r="K628" s="31" t="s">
        <v>469</v>
      </c>
      <c r="L628" s="32">
        <f t="shared" si="48"/>
        <v>768</v>
      </c>
      <c r="M628" s="32" t="s">
        <v>0</v>
      </c>
      <c r="N628" s="32">
        <f t="shared" si="49"/>
        <v>3</v>
      </c>
    </row>
    <row r="629" spans="1:14" s="6" customFormat="1" ht="31.5" customHeight="1" x14ac:dyDescent="0.4">
      <c r="A629" s="6" t="str">
        <f t="shared" si="45"/>
        <v>0769-1</v>
      </c>
      <c r="B629" s="6" t="str">
        <f t="shared" si="46"/>
        <v>769-1</v>
      </c>
      <c r="C629" s="26">
        <v>769</v>
      </c>
      <c r="D629" s="27" t="s">
        <v>9</v>
      </c>
      <c r="E629" s="28">
        <v>1</v>
      </c>
      <c r="F629" s="26"/>
      <c r="G629" s="26" t="str">
        <f t="shared" si="47"/>
        <v>769-1</v>
      </c>
      <c r="H629" s="29">
        <f>VLOOKUP($B629,番号管理シート!$B:$D,3,FALSE)</f>
        <v>0</v>
      </c>
      <c r="I629" s="30" t="s">
        <v>35</v>
      </c>
      <c r="J629" s="31" t="s">
        <v>74</v>
      </c>
      <c r="K629" s="31" t="s">
        <v>470</v>
      </c>
      <c r="L629" s="32">
        <f t="shared" si="48"/>
        <v>769</v>
      </c>
      <c r="M629" s="32" t="s">
        <v>0</v>
      </c>
      <c r="N629" s="32">
        <f t="shared" si="49"/>
        <v>1</v>
      </c>
    </row>
    <row r="630" spans="1:14" s="6" customFormat="1" ht="31.5" customHeight="1" x14ac:dyDescent="0.4">
      <c r="A630" s="6" t="str">
        <f t="shared" si="45"/>
        <v>0769-2</v>
      </c>
      <c r="B630" s="6" t="str">
        <f t="shared" si="46"/>
        <v>769-2</v>
      </c>
      <c r="C630" s="26">
        <v>769</v>
      </c>
      <c r="D630" s="27" t="s">
        <v>9</v>
      </c>
      <c r="E630" s="28">
        <v>2</v>
      </c>
      <c r="F630" s="26"/>
      <c r="G630" s="26" t="str">
        <f t="shared" si="47"/>
        <v>769-2</v>
      </c>
      <c r="H630" s="29">
        <f>VLOOKUP($B630,番号管理シート!$B:$D,3,FALSE)</f>
        <v>0</v>
      </c>
      <c r="I630" s="30" t="s">
        <v>35</v>
      </c>
      <c r="J630" s="31" t="s">
        <v>82</v>
      </c>
      <c r="K630" s="31" t="s">
        <v>471</v>
      </c>
      <c r="L630" s="32">
        <f t="shared" si="48"/>
        <v>769</v>
      </c>
      <c r="M630" s="32" t="s">
        <v>0</v>
      </c>
      <c r="N630" s="32">
        <f t="shared" si="49"/>
        <v>2</v>
      </c>
    </row>
    <row r="631" spans="1:14" s="6" customFormat="1" ht="31.5" customHeight="1" x14ac:dyDescent="0.4">
      <c r="A631" s="6" t="str">
        <f t="shared" si="45"/>
        <v>0769-3</v>
      </c>
      <c r="B631" s="6" t="str">
        <f t="shared" si="46"/>
        <v>769-3</v>
      </c>
      <c r="C631" s="26">
        <v>769</v>
      </c>
      <c r="D631" s="27" t="s">
        <v>9</v>
      </c>
      <c r="E631" s="28">
        <v>3</v>
      </c>
      <c r="F631" s="26"/>
      <c r="G631" s="26" t="str">
        <f t="shared" si="47"/>
        <v>769-3</v>
      </c>
      <c r="H631" s="29">
        <f>VLOOKUP($B631,番号管理シート!$B:$D,3,FALSE)</f>
        <v>0</v>
      </c>
      <c r="I631" s="30" t="s">
        <v>35</v>
      </c>
      <c r="J631" s="31" t="s">
        <v>72</v>
      </c>
      <c r="K631" s="31" t="s">
        <v>472</v>
      </c>
      <c r="L631" s="32">
        <f t="shared" si="48"/>
        <v>769</v>
      </c>
      <c r="M631" s="32" t="s">
        <v>0</v>
      </c>
      <c r="N631" s="32">
        <f t="shared" si="49"/>
        <v>3</v>
      </c>
    </row>
    <row r="632" spans="1:14" s="6" customFormat="1" ht="31.5" customHeight="1" x14ac:dyDescent="0.4">
      <c r="A632" s="6" t="str">
        <f t="shared" si="45"/>
        <v>0769-4</v>
      </c>
      <c r="B632" s="6" t="str">
        <f t="shared" si="46"/>
        <v>769-4</v>
      </c>
      <c r="C632" s="26">
        <v>769</v>
      </c>
      <c r="D632" s="27" t="s">
        <v>9</v>
      </c>
      <c r="E632" s="28">
        <v>4</v>
      </c>
      <c r="F632" s="26"/>
      <c r="G632" s="26" t="str">
        <f t="shared" si="47"/>
        <v>769-4</v>
      </c>
      <c r="H632" s="29">
        <f>VLOOKUP($B632,番号管理シート!$B:$D,3,FALSE)</f>
        <v>0</v>
      </c>
      <c r="I632" s="30" t="s">
        <v>35</v>
      </c>
      <c r="J632" s="31" t="s">
        <v>74</v>
      </c>
      <c r="K632" s="31" t="s">
        <v>473</v>
      </c>
      <c r="L632" s="32">
        <f t="shared" si="48"/>
        <v>769</v>
      </c>
      <c r="M632" s="32" t="s">
        <v>0</v>
      </c>
      <c r="N632" s="32">
        <f t="shared" si="49"/>
        <v>4</v>
      </c>
    </row>
    <row r="633" spans="1:14" s="6" customFormat="1" ht="31.5" customHeight="1" x14ac:dyDescent="0.4">
      <c r="A633" s="6" t="str">
        <f t="shared" si="45"/>
        <v>0769-5</v>
      </c>
      <c r="B633" s="6" t="str">
        <f t="shared" si="46"/>
        <v>769-5</v>
      </c>
      <c r="C633" s="26">
        <v>769</v>
      </c>
      <c r="D633" s="27" t="s">
        <v>9</v>
      </c>
      <c r="E633" s="28">
        <v>5</v>
      </c>
      <c r="F633" s="26"/>
      <c r="G633" s="26" t="str">
        <f t="shared" si="47"/>
        <v>769-5</v>
      </c>
      <c r="H633" s="29">
        <f>VLOOKUP($B633,番号管理シート!$B:$D,3,FALSE)</f>
        <v>0</v>
      </c>
      <c r="I633" s="30" t="s">
        <v>36</v>
      </c>
      <c r="J633" s="31" t="s">
        <v>77</v>
      </c>
      <c r="K633" s="31" t="s">
        <v>474</v>
      </c>
      <c r="L633" s="32">
        <f t="shared" si="48"/>
        <v>769</v>
      </c>
      <c r="M633" s="32" t="s">
        <v>0</v>
      </c>
      <c r="N633" s="32">
        <f t="shared" si="49"/>
        <v>5</v>
      </c>
    </row>
    <row r="634" spans="1:14" s="6" customFormat="1" ht="31.5" customHeight="1" x14ac:dyDescent="0.4">
      <c r="A634" s="6" t="str">
        <f t="shared" si="45"/>
        <v>0769-6</v>
      </c>
      <c r="B634" s="6" t="str">
        <f t="shared" si="46"/>
        <v>769-6</v>
      </c>
      <c r="C634" s="26">
        <v>769</v>
      </c>
      <c r="D634" s="27" t="s">
        <v>9</v>
      </c>
      <c r="E634" s="28">
        <v>6</v>
      </c>
      <c r="F634" s="26"/>
      <c r="G634" s="26" t="str">
        <f t="shared" si="47"/>
        <v>769-6</v>
      </c>
      <c r="H634" s="29">
        <f>VLOOKUP($B634,番号管理シート!$B:$D,3,FALSE)</f>
        <v>0</v>
      </c>
      <c r="I634" s="30" t="s">
        <v>36</v>
      </c>
      <c r="J634" s="31" t="s">
        <v>77</v>
      </c>
      <c r="K634" s="31" t="s">
        <v>475</v>
      </c>
      <c r="L634" s="32">
        <f t="shared" si="48"/>
        <v>769</v>
      </c>
      <c r="M634" s="32" t="s">
        <v>0</v>
      </c>
      <c r="N634" s="32">
        <f t="shared" si="49"/>
        <v>6</v>
      </c>
    </row>
    <row r="635" spans="1:14" s="6" customFormat="1" ht="31.5" customHeight="1" x14ac:dyDescent="0.4">
      <c r="A635" s="6" t="str">
        <f t="shared" si="45"/>
        <v>0769-8</v>
      </c>
      <c r="B635" s="6" t="str">
        <f t="shared" si="46"/>
        <v>769-8</v>
      </c>
      <c r="C635" s="26">
        <v>769</v>
      </c>
      <c r="D635" s="27" t="s">
        <v>9</v>
      </c>
      <c r="E635" s="28">
        <v>8</v>
      </c>
      <c r="F635" s="26"/>
      <c r="G635" s="26" t="str">
        <f t="shared" si="47"/>
        <v>769-8</v>
      </c>
      <c r="H635" s="29">
        <f>VLOOKUP($B635,番号管理シート!$B:$D,3,FALSE)</f>
        <v>0</v>
      </c>
      <c r="I635" s="30" t="s">
        <v>36</v>
      </c>
      <c r="J635" s="31" t="s">
        <v>73</v>
      </c>
      <c r="K635" s="31" t="s">
        <v>476</v>
      </c>
      <c r="L635" s="32">
        <f t="shared" si="48"/>
        <v>769</v>
      </c>
      <c r="M635" s="32" t="s">
        <v>0</v>
      </c>
      <c r="N635" s="32">
        <f t="shared" si="49"/>
        <v>8</v>
      </c>
    </row>
    <row r="636" spans="1:14" s="6" customFormat="1" ht="31.5" customHeight="1" x14ac:dyDescent="0.4">
      <c r="A636" s="6" t="str">
        <f t="shared" si="45"/>
        <v>0769-9</v>
      </c>
      <c r="B636" s="6" t="str">
        <f t="shared" si="46"/>
        <v>769-9</v>
      </c>
      <c r="C636" s="26">
        <v>769</v>
      </c>
      <c r="D636" s="27" t="s">
        <v>9</v>
      </c>
      <c r="E636" s="28">
        <v>9</v>
      </c>
      <c r="F636" s="26"/>
      <c r="G636" s="26" t="str">
        <f t="shared" si="47"/>
        <v>769-9</v>
      </c>
      <c r="H636" s="29">
        <f>VLOOKUP($B636,番号管理シート!$B:$D,3,FALSE)</f>
        <v>0</v>
      </c>
      <c r="I636" s="30" t="s">
        <v>48</v>
      </c>
      <c r="J636" s="31" t="s">
        <v>75</v>
      </c>
      <c r="K636" s="31" t="s">
        <v>477</v>
      </c>
      <c r="L636" s="32">
        <f t="shared" si="48"/>
        <v>769</v>
      </c>
      <c r="M636" s="32" t="s">
        <v>0</v>
      </c>
      <c r="N636" s="32">
        <f t="shared" si="49"/>
        <v>9</v>
      </c>
    </row>
    <row r="637" spans="1:14" s="6" customFormat="1" ht="31.5" customHeight="1" x14ac:dyDescent="0.4">
      <c r="A637" s="6" t="str">
        <f t="shared" si="45"/>
        <v>0770-3</v>
      </c>
      <c r="B637" s="6" t="str">
        <f t="shared" si="46"/>
        <v>770-3</v>
      </c>
      <c r="C637" s="26">
        <v>770</v>
      </c>
      <c r="D637" s="27" t="s">
        <v>9</v>
      </c>
      <c r="E637" s="28">
        <v>3</v>
      </c>
      <c r="F637" s="26"/>
      <c r="G637" s="26" t="str">
        <f t="shared" si="47"/>
        <v>770-3</v>
      </c>
      <c r="H637" s="29">
        <f>VLOOKUP($B637,番号管理シート!$B:$D,3,FALSE)</f>
        <v>0</v>
      </c>
      <c r="I637" s="30" t="s">
        <v>26</v>
      </c>
      <c r="J637" s="31" t="s">
        <v>77</v>
      </c>
      <c r="K637" s="31" t="s">
        <v>478</v>
      </c>
      <c r="L637" s="32">
        <f t="shared" si="48"/>
        <v>770</v>
      </c>
      <c r="M637" s="32" t="s">
        <v>0</v>
      </c>
      <c r="N637" s="32">
        <f t="shared" si="49"/>
        <v>3</v>
      </c>
    </row>
    <row r="638" spans="1:14" s="6" customFormat="1" ht="31.5" customHeight="1" x14ac:dyDescent="0.4">
      <c r="A638" s="6" t="str">
        <f t="shared" si="45"/>
        <v>0770-4</v>
      </c>
      <c r="B638" s="6" t="str">
        <f t="shared" si="46"/>
        <v>770-4</v>
      </c>
      <c r="C638" s="26">
        <v>770</v>
      </c>
      <c r="D638" s="27" t="s">
        <v>9</v>
      </c>
      <c r="E638" s="28">
        <v>4</v>
      </c>
      <c r="F638" s="26"/>
      <c r="G638" s="26" t="str">
        <f t="shared" si="47"/>
        <v>770-4</v>
      </c>
      <c r="H638" s="29">
        <f>VLOOKUP($B638,番号管理シート!$B:$D,3,FALSE)</f>
        <v>0</v>
      </c>
      <c r="I638" s="30" t="s">
        <v>26</v>
      </c>
      <c r="J638" s="31" t="s">
        <v>76</v>
      </c>
      <c r="K638" s="31" t="s">
        <v>479</v>
      </c>
      <c r="L638" s="32">
        <f t="shared" si="48"/>
        <v>770</v>
      </c>
      <c r="M638" s="32" t="s">
        <v>0</v>
      </c>
      <c r="N638" s="32">
        <f t="shared" si="49"/>
        <v>4</v>
      </c>
    </row>
    <row r="639" spans="1:14" s="6" customFormat="1" ht="31.5" customHeight="1" x14ac:dyDescent="0.4">
      <c r="A639" s="6" t="str">
        <f t="shared" si="45"/>
        <v>0770-9</v>
      </c>
      <c r="B639" s="6" t="str">
        <f t="shared" si="46"/>
        <v>770-9</v>
      </c>
      <c r="C639" s="26">
        <v>770</v>
      </c>
      <c r="D639" s="27" t="s">
        <v>9</v>
      </c>
      <c r="E639" s="28">
        <v>9</v>
      </c>
      <c r="F639" s="26"/>
      <c r="G639" s="26" t="str">
        <f t="shared" si="47"/>
        <v>770-9</v>
      </c>
      <c r="H639" s="29">
        <f>VLOOKUP($B639,番号管理シート!$B:$D,3,FALSE)</f>
        <v>0</v>
      </c>
      <c r="I639" s="30" t="s">
        <v>31</v>
      </c>
      <c r="J639" s="31" t="s">
        <v>84</v>
      </c>
      <c r="K639" s="31" t="s">
        <v>480</v>
      </c>
      <c r="L639" s="32">
        <f t="shared" si="48"/>
        <v>770</v>
      </c>
      <c r="M639" s="32" t="s">
        <v>0</v>
      </c>
      <c r="N639" s="32">
        <f t="shared" si="49"/>
        <v>9</v>
      </c>
    </row>
    <row r="640" spans="1:14" s="6" customFormat="1" ht="31.5" customHeight="1" x14ac:dyDescent="0.4">
      <c r="A640" s="6" t="str">
        <f t="shared" si="45"/>
        <v>0774-2</v>
      </c>
      <c r="B640" s="6" t="str">
        <f t="shared" si="46"/>
        <v>774-2</v>
      </c>
      <c r="C640" s="26">
        <v>774</v>
      </c>
      <c r="D640" s="27" t="s">
        <v>9</v>
      </c>
      <c r="E640" s="28">
        <v>2</v>
      </c>
      <c r="F640" s="26"/>
      <c r="G640" s="26" t="str">
        <f t="shared" si="47"/>
        <v>774-2</v>
      </c>
      <c r="H640" s="29">
        <f>VLOOKUP($B640,番号管理シート!$B:$D,3,FALSE)</f>
        <v>0</v>
      </c>
      <c r="I640" s="30" t="s">
        <v>27</v>
      </c>
      <c r="J640" s="31" t="s">
        <v>78</v>
      </c>
      <c r="K640" s="31" t="s">
        <v>481</v>
      </c>
      <c r="L640" s="32">
        <f t="shared" si="48"/>
        <v>774</v>
      </c>
      <c r="M640" s="32" t="s">
        <v>0</v>
      </c>
      <c r="N640" s="32">
        <f t="shared" si="49"/>
        <v>2</v>
      </c>
    </row>
    <row r="641" spans="1:14" s="6" customFormat="1" ht="31.5" customHeight="1" x14ac:dyDescent="0.4">
      <c r="A641" s="6" t="str">
        <f t="shared" si="45"/>
        <v>0777-9</v>
      </c>
      <c r="B641" s="6" t="str">
        <f t="shared" si="46"/>
        <v>777-9</v>
      </c>
      <c r="C641" s="26">
        <v>777</v>
      </c>
      <c r="D641" s="27" t="s">
        <v>9</v>
      </c>
      <c r="E641" s="28">
        <v>9</v>
      </c>
      <c r="F641" s="26"/>
      <c r="G641" s="26" t="str">
        <f t="shared" si="47"/>
        <v>777-9</v>
      </c>
      <c r="H641" s="29">
        <f>VLOOKUP($B641,番号管理シート!$B:$D,3,FALSE)</f>
        <v>0</v>
      </c>
      <c r="I641" s="30" t="s">
        <v>49</v>
      </c>
      <c r="J641" s="31" t="s">
        <v>77</v>
      </c>
      <c r="K641" s="31" t="s">
        <v>482</v>
      </c>
      <c r="L641" s="32">
        <f t="shared" si="48"/>
        <v>777</v>
      </c>
      <c r="M641" s="32" t="s">
        <v>0</v>
      </c>
      <c r="N641" s="32">
        <f t="shared" si="49"/>
        <v>9</v>
      </c>
    </row>
    <row r="642" spans="1:14" s="6" customFormat="1" ht="31.5" customHeight="1" x14ac:dyDescent="0.4">
      <c r="A642" s="6" t="str">
        <f t="shared" si="45"/>
        <v>0779-1</v>
      </c>
      <c r="B642" s="6" t="str">
        <f t="shared" si="46"/>
        <v>779-1</v>
      </c>
      <c r="C642" s="26">
        <v>779</v>
      </c>
      <c r="D642" s="27" t="s">
        <v>9</v>
      </c>
      <c r="E642" s="28">
        <v>1</v>
      </c>
      <c r="F642" s="26"/>
      <c r="G642" s="26" t="str">
        <f t="shared" si="47"/>
        <v>779-1</v>
      </c>
      <c r="H642" s="29">
        <f>VLOOKUP($B642,番号管理シート!$B:$D,3,FALSE)</f>
        <v>0</v>
      </c>
      <c r="I642" s="30" t="s">
        <v>27</v>
      </c>
      <c r="J642" s="31" t="s">
        <v>75</v>
      </c>
      <c r="K642" s="31" t="s">
        <v>483</v>
      </c>
      <c r="L642" s="32">
        <f t="shared" si="48"/>
        <v>779</v>
      </c>
      <c r="M642" s="32" t="s">
        <v>0</v>
      </c>
      <c r="N642" s="32">
        <f t="shared" si="49"/>
        <v>1</v>
      </c>
    </row>
    <row r="643" spans="1:14" s="6" customFormat="1" ht="31.5" customHeight="1" x14ac:dyDescent="0.4">
      <c r="A643" s="6" t="str">
        <f t="shared" si="45"/>
        <v>0779-2</v>
      </c>
      <c r="B643" s="6" t="str">
        <f t="shared" si="46"/>
        <v>779-2</v>
      </c>
      <c r="C643" s="26">
        <v>779</v>
      </c>
      <c r="D643" s="27" t="s">
        <v>9</v>
      </c>
      <c r="E643" s="28">
        <v>2</v>
      </c>
      <c r="F643" s="26"/>
      <c r="G643" s="26" t="str">
        <f t="shared" si="47"/>
        <v>779-2</v>
      </c>
      <c r="H643" s="29">
        <f>VLOOKUP($B643,番号管理シート!$B:$D,3,FALSE)</f>
        <v>0</v>
      </c>
      <c r="I643" s="30" t="s">
        <v>29</v>
      </c>
      <c r="J643" s="31" t="s">
        <v>75</v>
      </c>
      <c r="K643" s="31" t="s">
        <v>484</v>
      </c>
      <c r="L643" s="32">
        <f t="shared" si="48"/>
        <v>779</v>
      </c>
      <c r="M643" s="32" t="s">
        <v>0</v>
      </c>
      <c r="N643" s="32">
        <f t="shared" si="49"/>
        <v>2</v>
      </c>
    </row>
    <row r="644" spans="1:14" s="6" customFormat="1" ht="31.5" customHeight="1" x14ac:dyDescent="0.4">
      <c r="A644" s="6" t="str">
        <f t="shared" si="45"/>
        <v>0779-4</v>
      </c>
      <c r="B644" s="6" t="str">
        <f t="shared" si="46"/>
        <v>779-4</v>
      </c>
      <c r="C644" s="26">
        <v>779</v>
      </c>
      <c r="D644" s="27" t="s">
        <v>9</v>
      </c>
      <c r="E644" s="28">
        <v>4</v>
      </c>
      <c r="F644" s="26"/>
      <c r="G644" s="26" t="str">
        <f t="shared" si="47"/>
        <v>779-4</v>
      </c>
      <c r="H644" s="29">
        <f>VLOOKUP($B644,番号管理シート!$B:$D,3,FALSE)</f>
        <v>0</v>
      </c>
      <c r="I644" s="30" t="s">
        <v>33</v>
      </c>
      <c r="J644" s="31" t="s">
        <v>74</v>
      </c>
      <c r="K644" s="31" t="s">
        <v>485</v>
      </c>
      <c r="L644" s="32">
        <f t="shared" si="48"/>
        <v>779</v>
      </c>
      <c r="M644" s="32" t="s">
        <v>0</v>
      </c>
      <c r="N644" s="32">
        <f t="shared" si="49"/>
        <v>4</v>
      </c>
    </row>
    <row r="645" spans="1:14" s="6" customFormat="1" ht="31.5" customHeight="1" x14ac:dyDescent="0.4">
      <c r="A645" s="6" t="str">
        <f t="shared" si="45"/>
        <v>0779-5</v>
      </c>
      <c r="B645" s="6" t="str">
        <f t="shared" si="46"/>
        <v>779-5</v>
      </c>
      <c r="C645" s="26">
        <v>779</v>
      </c>
      <c r="D645" s="27" t="s">
        <v>9</v>
      </c>
      <c r="E645" s="28">
        <v>5</v>
      </c>
      <c r="F645" s="26"/>
      <c r="G645" s="26" t="str">
        <f t="shared" si="47"/>
        <v>779-5</v>
      </c>
      <c r="H645" s="29">
        <f>VLOOKUP($B645,番号管理シート!$B:$D,3,FALSE)</f>
        <v>0</v>
      </c>
      <c r="I645" s="30" t="s">
        <v>25</v>
      </c>
      <c r="J645" s="31" t="s">
        <v>82</v>
      </c>
      <c r="K645" s="31" t="s">
        <v>486</v>
      </c>
      <c r="L645" s="32">
        <f t="shared" si="48"/>
        <v>779</v>
      </c>
      <c r="M645" s="32" t="s">
        <v>0</v>
      </c>
      <c r="N645" s="32">
        <f t="shared" si="49"/>
        <v>5</v>
      </c>
    </row>
    <row r="646" spans="1:14" s="6" customFormat="1" ht="31.5" customHeight="1" x14ac:dyDescent="0.4">
      <c r="A646" s="6" t="str">
        <f t="shared" ref="A646:A709" si="50">$C$3&amp;B646</f>
        <v>0779-7</v>
      </c>
      <c r="B646" s="6" t="str">
        <f t="shared" ref="B646:B709" si="51">C646&amp;-E646</f>
        <v>779-7</v>
      </c>
      <c r="C646" s="26">
        <v>779</v>
      </c>
      <c r="D646" s="27" t="s">
        <v>9</v>
      </c>
      <c r="E646" s="28">
        <v>7</v>
      </c>
      <c r="F646" s="26"/>
      <c r="G646" s="26" t="str">
        <f t="shared" ref="G646:G709" si="52">C646&amp;-E646</f>
        <v>779-7</v>
      </c>
      <c r="H646" s="29">
        <f>VLOOKUP($B646,番号管理シート!$B:$D,3,FALSE)</f>
        <v>0</v>
      </c>
      <c r="I646" s="30" t="s">
        <v>27</v>
      </c>
      <c r="J646" s="31" t="s">
        <v>76</v>
      </c>
      <c r="K646" s="31" t="s">
        <v>487</v>
      </c>
      <c r="L646" s="32">
        <f t="shared" ref="L646:L709" si="53">C646</f>
        <v>779</v>
      </c>
      <c r="M646" s="32" t="s">
        <v>0</v>
      </c>
      <c r="N646" s="32">
        <f t="shared" ref="N646:N709" si="54">E646</f>
        <v>7</v>
      </c>
    </row>
    <row r="647" spans="1:14" s="6" customFormat="1" ht="31.5" customHeight="1" x14ac:dyDescent="0.4">
      <c r="A647" s="6" t="str">
        <f t="shared" si="50"/>
        <v>0779-8</v>
      </c>
      <c r="B647" s="6" t="str">
        <f t="shared" si="51"/>
        <v>779-8</v>
      </c>
      <c r="C647" s="26">
        <v>779</v>
      </c>
      <c r="D647" s="27" t="s">
        <v>9</v>
      </c>
      <c r="E647" s="28">
        <v>8</v>
      </c>
      <c r="F647" s="26"/>
      <c r="G647" s="26" t="str">
        <f t="shared" si="52"/>
        <v>779-8</v>
      </c>
      <c r="H647" s="29">
        <f>VLOOKUP($B647,番号管理シート!$B:$D,3,FALSE)</f>
        <v>0</v>
      </c>
      <c r="I647" s="30" t="s">
        <v>25</v>
      </c>
      <c r="J647" s="31" t="s">
        <v>76</v>
      </c>
      <c r="K647" s="31" t="s">
        <v>488</v>
      </c>
      <c r="L647" s="32">
        <f t="shared" si="53"/>
        <v>779</v>
      </c>
      <c r="M647" s="32" t="s">
        <v>0</v>
      </c>
      <c r="N647" s="32">
        <f t="shared" si="54"/>
        <v>8</v>
      </c>
    </row>
    <row r="648" spans="1:14" s="6" customFormat="1" ht="31.5" customHeight="1" x14ac:dyDescent="0.4">
      <c r="A648" s="6" t="str">
        <f t="shared" si="50"/>
        <v>0779-10</v>
      </c>
      <c r="B648" s="6" t="str">
        <f t="shared" si="51"/>
        <v>779-10</v>
      </c>
      <c r="C648" s="26">
        <v>779</v>
      </c>
      <c r="D648" s="27" t="s">
        <v>9</v>
      </c>
      <c r="E648" s="28">
        <v>10</v>
      </c>
      <c r="F648" s="26"/>
      <c r="G648" s="26" t="str">
        <f t="shared" si="52"/>
        <v>779-10</v>
      </c>
      <c r="H648" s="29">
        <f>VLOOKUP($B648,番号管理シート!$B:$D,3,FALSE)</f>
        <v>0</v>
      </c>
      <c r="I648" s="30" t="s">
        <v>25</v>
      </c>
      <c r="J648" s="31" t="s">
        <v>79</v>
      </c>
      <c r="K648" s="31" t="s">
        <v>489</v>
      </c>
      <c r="L648" s="32">
        <f t="shared" si="53"/>
        <v>779</v>
      </c>
      <c r="M648" s="32" t="s">
        <v>0</v>
      </c>
      <c r="N648" s="32">
        <f t="shared" si="54"/>
        <v>10</v>
      </c>
    </row>
    <row r="649" spans="1:14" s="6" customFormat="1" ht="31.5" customHeight="1" x14ac:dyDescent="0.4">
      <c r="A649" s="6" t="str">
        <f t="shared" si="50"/>
        <v>0782-5</v>
      </c>
      <c r="B649" s="6" t="str">
        <f t="shared" si="51"/>
        <v>782-5</v>
      </c>
      <c r="C649" s="26">
        <v>782</v>
      </c>
      <c r="D649" s="27" t="s">
        <v>9</v>
      </c>
      <c r="E649" s="28">
        <v>5</v>
      </c>
      <c r="F649" s="26"/>
      <c r="G649" s="26" t="str">
        <f t="shared" si="52"/>
        <v>782-5</v>
      </c>
      <c r="H649" s="29">
        <f>VLOOKUP($B649,番号管理シート!$B:$D,3,FALSE)</f>
        <v>0</v>
      </c>
      <c r="I649" s="30" t="s">
        <v>26</v>
      </c>
      <c r="J649" s="31" t="s">
        <v>81</v>
      </c>
      <c r="K649" s="31" t="s">
        <v>490</v>
      </c>
      <c r="L649" s="32">
        <f t="shared" si="53"/>
        <v>782</v>
      </c>
      <c r="M649" s="32" t="s">
        <v>0</v>
      </c>
      <c r="N649" s="32">
        <f t="shared" si="54"/>
        <v>5</v>
      </c>
    </row>
    <row r="650" spans="1:14" s="6" customFormat="1" ht="31.5" customHeight="1" x14ac:dyDescent="0.4">
      <c r="A650" s="6" t="str">
        <f t="shared" si="50"/>
        <v>0785-1</v>
      </c>
      <c r="B650" s="6" t="str">
        <f t="shared" si="51"/>
        <v>785-1</v>
      </c>
      <c r="C650" s="26">
        <v>785</v>
      </c>
      <c r="D650" s="27" t="s">
        <v>9</v>
      </c>
      <c r="E650" s="28">
        <v>1</v>
      </c>
      <c r="F650" s="26"/>
      <c r="G650" s="26" t="str">
        <f t="shared" si="52"/>
        <v>785-1</v>
      </c>
      <c r="H650" s="29">
        <f>VLOOKUP($B650,番号管理シート!$B:$D,3,FALSE)</f>
        <v>0</v>
      </c>
      <c r="I650" s="30" t="s">
        <v>25</v>
      </c>
      <c r="J650" s="31" t="s">
        <v>75</v>
      </c>
      <c r="K650" s="31" t="s">
        <v>491</v>
      </c>
      <c r="L650" s="32">
        <f t="shared" si="53"/>
        <v>785</v>
      </c>
      <c r="M650" s="32" t="s">
        <v>0</v>
      </c>
      <c r="N650" s="32">
        <f t="shared" si="54"/>
        <v>1</v>
      </c>
    </row>
    <row r="651" spans="1:14" s="6" customFormat="1" ht="31.5" customHeight="1" x14ac:dyDescent="0.4">
      <c r="A651" s="6" t="str">
        <f t="shared" si="50"/>
        <v>0788-10</v>
      </c>
      <c r="B651" s="6" t="str">
        <f t="shared" si="51"/>
        <v>788-10</v>
      </c>
      <c r="C651" s="26">
        <v>788</v>
      </c>
      <c r="D651" s="27" t="s">
        <v>9</v>
      </c>
      <c r="E651" s="28">
        <v>10</v>
      </c>
      <c r="F651" s="26"/>
      <c r="G651" s="26" t="str">
        <f t="shared" si="52"/>
        <v>788-10</v>
      </c>
      <c r="H651" s="29">
        <f>VLOOKUP($B651,番号管理シート!$B:$D,3,FALSE)</f>
        <v>0</v>
      </c>
      <c r="I651" s="30" t="s">
        <v>27</v>
      </c>
      <c r="J651" s="31" t="s">
        <v>77</v>
      </c>
      <c r="K651" s="31" t="s">
        <v>492</v>
      </c>
      <c r="L651" s="32">
        <f t="shared" si="53"/>
        <v>788</v>
      </c>
      <c r="M651" s="32" t="s">
        <v>0</v>
      </c>
      <c r="N651" s="32">
        <f t="shared" si="54"/>
        <v>10</v>
      </c>
    </row>
    <row r="652" spans="1:14" s="6" customFormat="1" ht="31.5" customHeight="1" x14ac:dyDescent="0.4">
      <c r="A652" s="6" t="str">
        <f t="shared" si="50"/>
        <v>0789-1</v>
      </c>
      <c r="B652" s="6" t="str">
        <f t="shared" si="51"/>
        <v>789-1</v>
      </c>
      <c r="C652" s="26">
        <v>789</v>
      </c>
      <c r="D652" s="27" t="s">
        <v>9</v>
      </c>
      <c r="E652" s="28">
        <v>1</v>
      </c>
      <c r="F652" s="26"/>
      <c r="G652" s="26" t="str">
        <f t="shared" si="52"/>
        <v>789-1</v>
      </c>
      <c r="H652" s="29">
        <f>VLOOKUP($B652,番号管理シート!$B:$D,3,FALSE)</f>
        <v>0</v>
      </c>
      <c r="I652" s="30" t="s">
        <v>65</v>
      </c>
      <c r="J652" s="31" t="s">
        <v>78</v>
      </c>
      <c r="K652" s="31" t="s">
        <v>310</v>
      </c>
      <c r="L652" s="32">
        <f t="shared" si="53"/>
        <v>789</v>
      </c>
      <c r="M652" s="32" t="s">
        <v>0</v>
      </c>
      <c r="N652" s="32">
        <f t="shared" si="54"/>
        <v>1</v>
      </c>
    </row>
    <row r="653" spans="1:14" s="6" customFormat="1" ht="31.5" customHeight="1" x14ac:dyDescent="0.4">
      <c r="A653" s="6" t="str">
        <f t="shared" si="50"/>
        <v>0790-5</v>
      </c>
      <c r="B653" s="6" t="str">
        <f t="shared" si="51"/>
        <v>790-5</v>
      </c>
      <c r="C653" s="26">
        <v>790</v>
      </c>
      <c r="D653" s="27" t="s">
        <v>9</v>
      </c>
      <c r="E653" s="28">
        <v>5</v>
      </c>
      <c r="F653" s="26"/>
      <c r="G653" s="26" t="str">
        <f t="shared" si="52"/>
        <v>790-5</v>
      </c>
      <c r="H653" s="29">
        <f>VLOOKUP($B653,番号管理シート!$B:$D,3,FALSE)</f>
        <v>0</v>
      </c>
      <c r="I653" s="30" t="s">
        <v>30</v>
      </c>
      <c r="J653" s="31" t="s">
        <v>75</v>
      </c>
      <c r="K653" s="31" t="s">
        <v>493</v>
      </c>
      <c r="L653" s="32">
        <f t="shared" si="53"/>
        <v>790</v>
      </c>
      <c r="M653" s="32" t="s">
        <v>0</v>
      </c>
      <c r="N653" s="32">
        <f t="shared" si="54"/>
        <v>5</v>
      </c>
    </row>
    <row r="654" spans="1:14" s="6" customFormat="1" ht="31.5" customHeight="1" x14ac:dyDescent="0.4">
      <c r="A654" s="6" t="str">
        <f t="shared" si="50"/>
        <v>0502-2</v>
      </c>
      <c r="B654" s="6" t="str">
        <f t="shared" si="51"/>
        <v>502-2</v>
      </c>
      <c r="C654" s="26">
        <v>502</v>
      </c>
      <c r="D654" s="27" t="s">
        <v>9</v>
      </c>
      <c r="E654" s="28">
        <v>2</v>
      </c>
      <c r="F654" s="26"/>
      <c r="G654" s="26" t="str">
        <f t="shared" si="52"/>
        <v>502-2</v>
      </c>
      <c r="H654" s="29">
        <f>VLOOKUP($B654,番号管理シート!$B:$D,3,FALSE)</f>
        <v>0</v>
      </c>
      <c r="I654" s="30" t="s">
        <v>28</v>
      </c>
      <c r="J654" s="31" t="s">
        <v>91</v>
      </c>
      <c r="K654" s="31" t="s">
        <v>494</v>
      </c>
      <c r="L654" s="32">
        <f t="shared" si="53"/>
        <v>502</v>
      </c>
      <c r="M654" s="32" t="s">
        <v>0</v>
      </c>
      <c r="N654" s="32">
        <f t="shared" si="54"/>
        <v>2</v>
      </c>
    </row>
    <row r="655" spans="1:14" s="6" customFormat="1" ht="31.5" customHeight="1" x14ac:dyDescent="0.4">
      <c r="A655" s="6" t="str">
        <f t="shared" si="50"/>
        <v>0502-3</v>
      </c>
      <c r="B655" s="6" t="str">
        <f t="shared" si="51"/>
        <v>502-3</v>
      </c>
      <c r="C655" s="26">
        <v>502</v>
      </c>
      <c r="D655" s="27" t="s">
        <v>9</v>
      </c>
      <c r="E655" s="28">
        <v>3</v>
      </c>
      <c r="F655" s="26"/>
      <c r="G655" s="26" t="str">
        <f t="shared" si="52"/>
        <v>502-3</v>
      </c>
      <c r="H655" s="29">
        <f>VLOOKUP($B655,番号管理シート!$B:$D,3,FALSE)</f>
        <v>0</v>
      </c>
      <c r="I655" s="30" t="s">
        <v>28</v>
      </c>
      <c r="J655" s="31" t="s">
        <v>92</v>
      </c>
      <c r="K655" s="31" t="s">
        <v>495</v>
      </c>
      <c r="L655" s="32">
        <f t="shared" si="53"/>
        <v>502</v>
      </c>
      <c r="M655" s="32" t="s">
        <v>0</v>
      </c>
      <c r="N655" s="32">
        <f t="shared" si="54"/>
        <v>3</v>
      </c>
    </row>
    <row r="656" spans="1:14" s="6" customFormat="1" ht="31.5" customHeight="1" x14ac:dyDescent="0.4">
      <c r="A656" s="6" t="str">
        <f t="shared" si="50"/>
        <v>0502-4</v>
      </c>
      <c r="B656" s="6" t="str">
        <f t="shared" si="51"/>
        <v>502-4</v>
      </c>
      <c r="C656" s="26">
        <v>502</v>
      </c>
      <c r="D656" s="27" t="s">
        <v>9</v>
      </c>
      <c r="E656" s="28">
        <v>4</v>
      </c>
      <c r="F656" s="26"/>
      <c r="G656" s="26" t="str">
        <f t="shared" si="52"/>
        <v>502-4</v>
      </c>
      <c r="H656" s="29">
        <f>VLOOKUP($B656,番号管理シート!$B:$D,3,FALSE)</f>
        <v>0</v>
      </c>
      <c r="I656" s="30" t="s">
        <v>28</v>
      </c>
      <c r="J656" s="31" t="s">
        <v>93</v>
      </c>
      <c r="K656" s="31" t="s">
        <v>496</v>
      </c>
      <c r="L656" s="32">
        <f t="shared" si="53"/>
        <v>502</v>
      </c>
      <c r="M656" s="32" t="s">
        <v>0</v>
      </c>
      <c r="N656" s="32">
        <f t="shared" si="54"/>
        <v>4</v>
      </c>
    </row>
    <row r="657" spans="1:25" s="6" customFormat="1" ht="31.5" customHeight="1" x14ac:dyDescent="0.4">
      <c r="A657" s="6" t="str">
        <f t="shared" si="50"/>
        <v>0502-5</v>
      </c>
      <c r="B657" s="6" t="str">
        <f t="shared" si="51"/>
        <v>502-5</v>
      </c>
      <c r="C657" s="26">
        <v>502</v>
      </c>
      <c r="D657" s="27" t="s">
        <v>9</v>
      </c>
      <c r="E657" s="28">
        <v>5</v>
      </c>
      <c r="F657" s="26"/>
      <c r="G657" s="26" t="str">
        <f t="shared" si="52"/>
        <v>502-5</v>
      </c>
      <c r="H657" s="29">
        <f>VLOOKUP($B657,番号管理シート!$B:$D,3,FALSE)</f>
        <v>0</v>
      </c>
      <c r="I657" s="30" t="s">
        <v>28</v>
      </c>
      <c r="J657" s="31" t="s">
        <v>93</v>
      </c>
      <c r="K657" s="31" t="s">
        <v>497</v>
      </c>
      <c r="L657" s="32">
        <f t="shared" si="53"/>
        <v>502</v>
      </c>
      <c r="M657" s="32" t="s">
        <v>0</v>
      </c>
      <c r="N657" s="32">
        <f t="shared" si="54"/>
        <v>5</v>
      </c>
    </row>
    <row r="658" spans="1:25" s="6" customFormat="1" ht="31.5" customHeight="1" x14ac:dyDescent="0.4">
      <c r="A658" s="6" t="str">
        <f t="shared" si="50"/>
        <v>0502-6</v>
      </c>
      <c r="B658" s="6" t="str">
        <f t="shared" si="51"/>
        <v>502-6</v>
      </c>
      <c r="C658" s="26">
        <v>502</v>
      </c>
      <c r="D658" s="27" t="s">
        <v>9</v>
      </c>
      <c r="E658" s="28">
        <v>6</v>
      </c>
      <c r="F658" s="26"/>
      <c r="G658" s="26" t="str">
        <f t="shared" si="52"/>
        <v>502-6</v>
      </c>
      <c r="H658" s="29">
        <f>VLOOKUP($B658,番号管理シート!$B:$D,3,FALSE)</f>
        <v>0</v>
      </c>
      <c r="I658" s="30" t="s">
        <v>26</v>
      </c>
      <c r="J658" s="31" t="s">
        <v>92</v>
      </c>
      <c r="K658" s="31" t="s">
        <v>498</v>
      </c>
      <c r="L658" s="32">
        <f t="shared" si="53"/>
        <v>502</v>
      </c>
      <c r="M658" s="32" t="s">
        <v>0</v>
      </c>
      <c r="N658" s="32">
        <f t="shared" si="54"/>
        <v>6</v>
      </c>
    </row>
    <row r="659" spans="1:25" s="6" customFormat="1" ht="31.5" customHeight="1" x14ac:dyDescent="0.4">
      <c r="A659" s="6" t="str">
        <f t="shared" si="50"/>
        <v>0502-7</v>
      </c>
      <c r="B659" s="6" t="str">
        <f t="shared" si="51"/>
        <v>502-7</v>
      </c>
      <c r="C659" s="26">
        <v>502</v>
      </c>
      <c r="D659" s="27" t="s">
        <v>9</v>
      </c>
      <c r="E659" s="28">
        <v>7</v>
      </c>
      <c r="F659" s="26"/>
      <c r="G659" s="26" t="str">
        <f t="shared" si="52"/>
        <v>502-7</v>
      </c>
      <c r="H659" s="29">
        <f>VLOOKUP($B659,番号管理シート!$B:$D,3,FALSE)</f>
        <v>0</v>
      </c>
      <c r="I659" s="30" t="s">
        <v>37</v>
      </c>
      <c r="J659" s="31" t="s">
        <v>91</v>
      </c>
      <c r="K659" s="31" t="s">
        <v>499</v>
      </c>
      <c r="L659" s="32">
        <f t="shared" si="53"/>
        <v>502</v>
      </c>
      <c r="M659" s="32" t="s">
        <v>0</v>
      </c>
      <c r="N659" s="32">
        <f t="shared" si="54"/>
        <v>7</v>
      </c>
    </row>
    <row r="660" spans="1:25" s="6" customFormat="1" ht="31.5" customHeight="1" x14ac:dyDescent="0.4">
      <c r="A660" s="6" t="str">
        <f t="shared" si="50"/>
        <v>0502-9</v>
      </c>
      <c r="B660" s="6" t="str">
        <f t="shared" si="51"/>
        <v>502-9</v>
      </c>
      <c r="C660" s="26">
        <v>502</v>
      </c>
      <c r="D660" s="27" t="s">
        <v>9</v>
      </c>
      <c r="E660" s="28">
        <v>9</v>
      </c>
      <c r="F660" s="26"/>
      <c r="G660" s="26" t="str">
        <f t="shared" si="52"/>
        <v>502-9</v>
      </c>
      <c r="H660" s="29">
        <f>VLOOKUP($B660,番号管理シート!$B:$D,3,FALSE)</f>
        <v>0</v>
      </c>
      <c r="I660" s="30" t="s">
        <v>50</v>
      </c>
      <c r="J660" s="31" t="s">
        <v>94</v>
      </c>
      <c r="K660" s="31" t="s">
        <v>500</v>
      </c>
      <c r="L660" s="32">
        <f t="shared" si="53"/>
        <v>502</v>
      </c>
      <c r="M660" s="32" t="s">
        <v>0</v>
      </c>
      <c r="N660" s="32">
        <f t="shared" si="54"/>
        <v>9</v>
      </c>
    </row>
    <row r="661" spans="1:25" s="6" customFormat="1" ht="31.5" customHeight="1" x14ac:dyDescent="0.4">
      <c r="A661" s="6" t="str">
        <f t="shared" si="50"/>
        <v>0502-10</v>
      </c>
      <c r="B661" s="6" t="str">
        <f t="shared" si="51"/>
        <v>502-10</v>
      </c>
      <c r="C661" s="26">
        <v>502</v>
      </c>
      <c r="D661" s="27" t="s">
        <v>9</v>
      </c>
      <c r="E661" s="28">
        <v>10</v>
      </c>
      <c r="F661" s="26"/>
      <c r="G661" s="26" t="str">
        <f t="shared" si="52"/>
        <v>502-10</v>
      </c>
      <c r="H661" s="29">
        <f>VLOOKUP($B661,番号管理シート!$B:$D,3,FALSE)</f>
        <v>0</v>
      </c>
      <c r="I661" s="30" t="s">
        <v>54</v>
      </c>
      <c r="J661" s="31" t="s">
        <v>95</v>
      </c>
      <c r="K661" s="31" t="s">
        <v>501</v>
      </c>
      <c r="L661" s="32">
        <f t="shared" si="53"/>
        <v>502</v>
      </c>
      <c r="M661" s="32" t="s">
        <v>0</v>
      </c>
      <c r="N661" s="32">
        <f t="shared" si="54"/>
        <v>10</v>
      </c>
    </row>
    <row r="662" spans="1:25" s="6" customFormat="1" ht="31.5" customHeight="1" x14ac:dyDescent="0.4">
      <c r="A662" s="6" t="str">
        <f t="shared" si="50"/>
        <v>0507-1</v>
      </c>
      <c r="B662" s="6" t="str">
        <f t="shared" si="51"/>
        <v>507-1</v>
      </c>
      <c r="C662" s="26">
        <v>507</v>
      </c>
      <c r="D662" s="27" t="s">
        <v>9</v>
      </c>
      <c r="E662" s="28">
        <v>1</v>
      </c>
      <c r="F662" s="26"/>
      <c r="G662" s="26" t="str">
        <f t="shared" si="52"/>
        <v>507-1</v>
      </c>
      <c r="H662" s="29">
        <f>VLOOKUP($B662,番号管理シート!$B:$D,3,FALSE)</f>
        <v>0</v>
      </c>
      <c r="I662" s="30" t="s">
        <v>28</v>
      </c>
      <c r="J662" s="31" t="s">
        <v>92</v>
      </c>
      <c r="K662" s="31" t="s">
        <v>502</v>
      </c>
      <c r="L662" s="32">
        <f t="shared" si="53"/>
        <v>507</v>
      </c>
      <c r="M662" s="32" t="s">
        <v>0</v>
      </c>
      <c r="N662" s="32">
        <f t="shared" si="54"/>
        <v>1</v>
      </c>
    </row>
    <row r="663" spans="1:25" s="6" customFormat="1" ht="31.5" customHeight="1" x14ac:dyDescent="0.4">
      <c r="A663" s="6" t="str">
        <f t="shared" si="50"/>
        <v>0507-2</v>
      </c>
      <c r="B663" s="6" t="str">
        <f t="shared" si="51"/>
        <v>507-2</v>
      </c>
      <c r="C663" s="26">
        <v>507</v>
      </c>
      <c r="D663" s="27" t="s">
        <v>9</v>
      </c>
      <c r="E663" s="28">
        <v>2</v>
      </c>
      <c r="F663" s="26"/>
      <c r="G663" s="26" t="str">
        <f t="shared" si="52"/>
        <v>507-2</v>
      </c>
      <c r="H663" s="29">
        <f>VLOOKUP($B663,番号管理シート!$B:$D,3,FALSE)</f>
        <v>0</v>
      </c>
      <c r="I663" s="30" t="s">
        <v>28</v>
      </c>
      <c r="J663" s="31" t="s">
        <v>95</v>
      </c>
      <c r="K663" s="31" t="s">
        <v>503</v>
      </c>
      <c r="L663" s="32">
        <f t="shared" si="53"/>
        <v>507</v>
      </c>
      <c r="M663" s="32" t="s">
        <v>0</v>
      </c>
      <c r="N663" s="32">
        <f t="shared" si="54"/>
        <v>2</v>
      </c>
    </row>
    <row r="664" spans="1:25" s="6" customFormat="1" ht="31.5" customHeight="1" x14ac:dyDescent="0.4">
      <c r="A664" s="6" t="str">
        <f t="shared" si="50"/>
        <v>0507-3</v>
      </c>
      <c r="B664" s="6" t="str">
        <f t="shared" si="51"/>
        <v>507-3</v>
      </c>
      <c r="C664" s="26">
        <v>507</v>
      </c>
      <c r="D664" s="27" t="s">
        <v>9</v>
      </c>
      <c r="E664" s="28">
        <v>3</v>
      </c>
      <c r="F664" s="26"/>
      <c r="G664" s="26" t="str">
        <f t="shared" si="52"/>
        <v>507-3</v>
      </c>
      <c r="H664" s="29">
        <f>VLOOKUP($B664,番号管理シート!$B:$D,3,FALSE)</f>
        <v>0</v>
      </c>
      <c r="I664" s="30" t="s">
        <v>28</v>
      </c>
      <c r="J664" s="31" t="s">
        <v>94</v>
      </c>
      <c r="K664" s="31" t="s">
        <v>504</v>
      </c>
      <c r="L664" s="32">
        <f t="shared" si="53"/>
        <v>507</v>
      </c>
      <c r="M664" s="32" t="s">
        <v>0</v>
      </c>
      <c r="N664" s="32">
        <f t="shared" si="54"/>
        <v>3</v>
      </c>
    </row>
    <row r="665" spans="1:25" s="6" customFormat="1" ht="31.5" customHeight="1" x14ac:dyDescent="0.4">
      <c r="A665" s="6" t="str">
        <f t="shared" si="50"/>
        <v>0507-5</v>
      </c>
      <c r="B665" s="6" t="str">
        <f t="shared" si="51"/>
        <v>507-5</v>
      </c>
      <c r="C665" s="26">
        <v>507</v>
      </c>
      <c r="D665" s="27" t="s">
        <v>9</v>
      </c>
      <c r="E665" s="28">
        <v>5</v>
      </c>
      <c r="F665" s="26"/>
      <c r="G665" s="26" t="str">
        <f t="shared" si="52"/>
        <v>507-5</v>
      </c>
      <c r="H665" s="29">
        <f>VLOOKUP($B665,番号管理シート!$B:$D,3,FALSE)</f>
        <v>0</v>
      </c>
      <c r="I665" s="30" t="s">
        <v>28</v>
      </c>
      <c r="J665" s="31" t="s">
        <v>93</v>
      </c>
      <c r="K665" s="31" t="s">
        <v>505</v>
      </c>
      <c r="L665" s="32">
        <f t="shared" si="53"/>
        <v>507</v>
      </c>
      <c r="M665" s="32" t="s">
        <v>0</v>
      </c>
      <c r="N665" s="32">
        <f t="shared" si="54"/>
        <v>5</v>
      </c>
      <c r="O665" s="64"/>
      <c r="P665" s="64"/>
      <c r="Q665" s="64"/>
      <c r="R665" s="64"/>
      <c r="S665" s="64"/>
      <c r="T665" s="64"/>
      <c r="U665" s="64"/>
      <c r="V665" s="64"/>
      <c r="W665" s="64"/>
      <c r="X665" s="64"/>
    </row>
    <row r="666" spans="1:25" s="6" customFormat="1" ht="31.5" customHeight="1" x14ac:dyDescent="0.4">
      <c r="A666" s="6" t="str">
        <f t="shared" si="50"/>
        <v>0507-6</v>
      </c>
      <c r="B666" s="6" t="str">
        <f t="shared" si="51"/>
        <v>507-6</v>
      </c>
      <c r="C666" s="26">
        <v>507</v>
      </c>
      <c r="D666" s="27" t="s">
        <v>9</v>
      </c>
      <c r="E666" s="28">
        <v>6</v>
      </c>
      <c r="F666" s="26"/>
      <c r="G666" s="26" t="str">
        <f t="shared" si="52"/>
        <v>507-6</v>
      </c>
      <c r="H666" s="29">
        <f>VLOOKUP($B666,番号管理シート!$B:$D,3,FALSE)</f>
        <v>0</v>
      </c>
      <c r="I666" s="30" t="s">
        <v>28</v>
      </c>
      <c r="J666" s="31" t="s">
        <v>91</v>
      </c>
      <c r="K666" s="31" t="s">
        <v>506</v>
      </c>
      <c r="L666" s="32">
        <f t="shared" si="53"/>
        <v>507</v>
      </c>
      <c r="M666" s="32" t="s">
        <v>0</v>
      </c>
      <c r="N666" s="32">
        <f t="shared" si="54"/>
        <v>6</v>
      </c>
      <c r="O666" s="64"/>
      <c r="P666" s="64"/>
      <c r="Q666" s="64"/>
      <c r="R666" s="64"/>
      <c r="S666" s="64"/>
      <c r="T666" s="64"/>
      <c r="U666" s="64"/>
      <c r="V666" s="64"/>
      <c r="W666" s="64"/>
      <c r="X666" s="64"/>
    </row>
    <row r="667" spans="1:25" s="6" customFormat="1" ht="31.5" customHeight="1" x14ac:dyDescent="0.4">
      <c r="A667" s="6" t="str">
        <f t="shared" si="50"/>
        <v>0507-8</v>
      </c>
      <c r="B667" s="6" t="str">
        <f t="shared" si="51"/>
        <v>507-8</v>
      </c>
      <c r="C667" s="26">
        <v>507</v>
      </c>
      <c r="D667" s="27" t="s">
        <v>9</v>
      </c>
      <c r="E667" s="28">
        <v>8</v>
      </c>
      <c r="F667" s="26"/>
      <c r="G667" s="26" t="str">
        <f t="shared" si="52"/>
        <v>507-8</v>
      </c>
      <c r="H667" s="29">
        <f>VLOOKUP($B667,番号管理シート!$B:$D,3,FALSE)</f>
        <v>0</v>
      </c>
      <c r="I667" s="30" t="s">
        <v>28</v>
      </c>
      <c r="J667" s="31" t="s">
        <v>91</v>
      </c>
      <c r="K667" s="31" t="s">
        <v>507</v>
      </c>
      <c r="L667" s="32">
        <f t="shared" si="53"/>
        <v>507</v>
      </c>
      <c r="M667" s="32" t="s">
        <v>0</v>
      </c>
      <c r="N667" s="32">
        <f t="shared" si="54"/>
        <v>8</v>
      </c>
      <c r="O667" s="64"/>
      <c r="P667" s="64"/>
      <c r="Q667" s="64"/>
      <c r="R667" s="64"/>
      <c r="S667" s="64"/>
      <c r="T667" s="64"/>
      <c r="U667" s="64"/>
      <c r="V667" s="64"/>
      <c r="W667" s="64"/>
      <c r="X667" s="64"/>
    </row>
    <row r="668" spans="1:25" s="6" customFormat="1" ht="31.5" customHeight="1" x14ac:dyDescent="0.4">
      <c r="A668" s="6" t="str">
        <f t="shared" si="50"/>
        <v>0507-10</v>
      </c>
      <c r="B668" s="6" t="str">
        <f t="shared" si="51"/>
        <v>507-10</v>
      </c>
      <c r="C668" s="26">
        <v>507</v>
      </c>
      <c r="D668" s="27" t="s">
        <v>9</v>
      </c>
      <c r="E668" s="28">
        <v>10</v>
      </c>
      <c r="F668" s="26"/>
      <c r="G668" s="26" t="str">
        <f t="shared" si="52"/>
        <v>507-10</v>
      </c>
      <c r="H668" s="29">
        <f>VLOOKUP($B668,番号管理シート!$B:$D,3,FALSE)</f>
        <v>0</v>
      </c>
      <c r="I668" s="30" t="s">
        <v>25</v>
      </c>
      <c r="J668" s="31" t="s">
        <v>94</v>
      </c>
      <c r="K668" s="31" t="s">
        <v>508</v>
      </c>
      <c r="L668" s="32">
        <f t="shared" si="53"/>
        <v>507</v>
      </c>
      <c r="M668" s="32" t="s">
        <v>0</v>
      </c>
      <c r="N668" s="32">
        <f t="shared" si="54"/>
        <v>10</v>
      </c>
      <c r="O668" s="64"/>
      <c r="P668" s="64"/>
      <c r="Q668" s="64"/>
      <c r="R668" s="64"/>
      <c r="S668" s="64"/>
      <c r="T668" s="64"/>
      <c r="U668" s="64"/>
      <c r="V668" s="64"/>
      <c r="W668" s="64"/>
      <c r="X668" s="64"/>
    </row>
    <row r="669" spans="1:25" s="6" customFormat="1" ht="31.5" customHeight="1" x14ac:dyDescent="0.4">
      <c r="A669" s="6" t="str">
        <f t="shared" si="50"/>
        <v>0516-1</v>
      </c>
      <c r="B669" s="6" t="str">
        <f t="shared" si="51"/>
        <v>516-1</v>
      </c>
      <c r="C669" s="26">
        <v>516</v>
      </c>
      <c r="D669" s="27" t="s">
        <v>9</v>
      </c>
      <c r="E669" s="28">
        <v>1</v>
      </c>
      <c r="F669" s="26"/>
      <c r="G669" s="26" t="str">
        <f t="shared" si="52"/>
        <v>516-1</v>
      </c>
      <c r="H669" s="29">
        <f>VLOOKUP($B669,番号管理シート!$B:$D,3,FALSE)</f>
        <v>0</v>
      </c>
      <c r="I669" s="30" t="s">
        <v>25</v>
      </c>
      <c r="J669" s="31" t="s">
        <v>92</v>
      </c>
      <c r="K669" s="31" t="s">
        <v>509</v>
      </c>
      <c r="L669" s="32">
        <f t="shared" si="53"/>
        <v>516</v>
      </c>
      <c r="M669" s="32" t="s">
        <v>0</v>
      </c>
      <c r="N669" s="32">
        <f t="shared" si="54"/>
        <v>1</v>
      </c>
      <c r="O669" s="64"/>
      <c r="P669" s="64"/>
      <c r="Q669" s="64"/>
      <c r="R669" s="64"/>
      <c r="S669" s="64"/>
      <c r="T669" s="64"/>
      <c r="U669" s="64"/>
      <c r="V669" s="64"/>
      <c r="W669" s="64"/>
      <c r="X669" s="64"/>
    </row>
    <row r="670" spans="1:25" s="6" customFormat="1" ht="31.5" customHeight="1" x14ac:dyDescent="0.4">
      <c r="A670" s="6" t="str">
        <f t="shared" si="50"/>
        <v>0516-5</v>
      </c>
      <c r="B670" s="6" t="str">
        <f t="shared" si="51"/>
        <v>516-5</v>
      </c>
      <c r="C670" s="26">
        <v>516</v>
      </c>
      <c r="D670" s="27" t="s">
        <v>9</v>
      </c>
      <c r="E670" s="28">
        <v>5</v>
      </c>
      <c r="F670" s="26"/>
      <c r="G670" s="26" t="str">
        <f t="shared" si="52"/>
        <v>516-5</v>
      </c>
      <c r="H670" s="29">
        <f>VLOOKUP($B670,番号管理シート!$B:$D,3,FALSE)</f>
        <v>0</v>
      </c>
      <c r="I670" s="30" t="s">
        <v>27</v>
      </c>
      <c r="J670" s="31" t="s">
        <v>94</v>
      </c>
      <c r="K670" s="31" t="s">
        <v>510</v>
      </c>
      <c r="L670" s="32">
        <f t="shared" si="53"/>
        <v>516</v>
      </c>
      <c r="M670" s="32" t="s">
        <v>0</v>
      </c>
      <c r="N670" s="32">
        <f t="shared" si="54"/>
        <v>5</v>
      </c>
    </row>
    <row r="671" spans="1:25" s="6" customFormat="1" ht="31.5" customHeight="1" x14ac:dyDescent="0.4">
      <c r="A671" s="6" t="str">
        <f t="shared" si="50"/>
        <v>0516-6</v>
      </c>
      <c r="B671" s="6" t="str">
        <f t="shared" si="51"/>
        <v>516-6</v>
      </c>
      <c r="C671" s="26">
        <v>516</v>
      </c>
      <c r="D671" s="27" t="s">
        <v>9</v>
      </c>
      <c r="E671" s="28">
        <v>6</v>
      </c>
      <c r="F671" s="26"/>
      <c r="G671" s="26" t="str">
        <f t="shared" si="52"/>
        <v>516-6</v>
      </c>
      <c r="H671" s="29">
        <f>VLOOKUP($B671,番号管理シート!$B:$D,3,FALSE)</f>
        <v>0</v>
      </c>
      <c r="I671" s="30" t="s">
        <v>27</v>
      </c>
      <c r="J671" s="31" t="s">
        <v>94</v>
      </c>
      <c r="K671" s="31" t="s">
        <v>511</v>
      </c>
      <c r="L671" s="32">
        <f t="shared" si="53"/>
        <v>516</v>
      </c>
      <c r="M671" s="32" t="s">
        <v>0</v>
      </c>
      <c r="N671" s="32">
        <f t="shared" si="54"/>
        <v>6</v>
      </c>
    </row>
    <row r="672" spans="1:25" s="6" customFormat="1" ht="31.5" customHeight="1" x14ac:dyDescent="0.4">
      <c r="A672" s="6" t="str">
        <f t="shared" si="50"/>
        <v>0516-7</v>
      </c>
      <c r="B672" s="6" t="str">
        <f t="shared" si="51"/>
        <v>516-7</v>
      </c>
      <c r="C672" s="26">
        <v>516</v>
      </c>
      <c r="D672" s="27" t="s">
        <v>9</v>
      </c>
      <c r="E672" s="28">
        <v>7</v>
      </c>
      <c r="F672" s="26"/>
      <c r="G672" s="26" t="str">
        <f t="shared" si="52"/>
        <v>516-7</v>
      </c>
      <c r="H672" s="29">
        <f>VLOOKUP($B672,番号管理シート!$B:$D,3,FALSE)</f>
        <v>0</v>
      </c>
      <c r="I672" s="30" t="s">
        <v>27</v>
      </c>
      <c r="J672" s="31" t="s">
        <v>91</v>
      </c>
      <c r="K672" s="31" t="s">
        <v>512</v>
      </c>
      <c r="L672" s="32">
        <f t="shared" si="53"/>
        <v>516</v>
      </c>
      <c r="M672" s="32" t="s">
        <v>0</v>
      </c>
      <c r="N672" s="32">
        <f t="shared" si="54"/>
        <v>7</v>
      </c>
      <c r="O672" s="1"/>
      <c r="P672" s="65"/>
      <c r="Q672" s="65"/>
      <c r="R672" s="65"/>
      <c r="S672" s="65"/>
      <c r="T672" s="65"/>
      <c r="U672" s="1"/>
      <c r="V672" s="66"/>
      <c r="W672" s="66"/>
      <c r="X672" s="66"/>
      <c r="Y672" s="66"/>
    </row>
    <row r="673" spans="1:25" s="6" customFormat="1" ht="31.5" customHeight="1" x14ac:dyDescent="0.4">
      <c r="A673" s="6" t="str">
        <f t="shared" si="50"/>
        <v>0516-8</v>
      </c>
      <c r="B673" s="6" t="str">
        <f t="shared" si="51"/>
        <v>516-8</v>
      </c>
      <c r="C673" s="26">
        <v>516</v>
      </c>
      <c r="D673" s="27" t="s">
        <v>9</v>
      </c>
      <c r="E673" s="28">
        <v>8</v>
      </c>
      <c r="F673" s="26"/>
      <c r="G673" s="26" t="str">
        <f t="shared" si="52"/>
        <v>516-8</v>
      </c>
      <c r="H673" s="29">
        <f>VLOOKUP($B673,番号管理シート!$B:$D,3,FALSE)</f>
        <v>0</v>
      </c>
      <c r="I673" s="30" t="s">
        <v>27</v>
      </c>
      <c r="J673" s="31" t="s">
        <v>94</v>
      </c>
      <c r="K673" s="31" t="s">
        <v>513</v>
      </c>
      <c r="L673" s="32">
        <f t="shared" si="53"/>
        <v>516</v>
      </c>
      <c r="M673" s="32" t="s">
        <v>0</v>
      </c>
      <c r="N673" s="32">
        <f t="shared" si="54"/>
        <v>8</v>
      </c>
      <c r="O673" s="67"/>
      <c r="P673" s="65"/>
      <c r="Q673" s="65"/>
      <c r="R673" s="65"/>
      <c r="S673" s="65"/>
      <c r="T673" s="65"/>
      <c r="U673" s="1"/>
      <c r="V673" s="67"/>
      <c r="W673" s="67"/>
      <c r="X673" s="67"/>
      <c r="Y673" s="67"/>
    </row>
    <row r="674" spans="1:25" s="6" customFormat="1" ht="31.5" customHeight="1" x14ac:dyDescent="0.4">
      <c r="A674" s="6" t="str">
        <f t="shared" si="50"/>
        <v>0516-9</v>
      </c>
      <c r="B674" s="6" t="str">
        <f t="shared" si="51"/>
        <v>516-9</v>
      </c>
      <c r="C674" s="26">
        <v>516</v>
      </c>
      <c r="D674" s="27" t="s">
        <v>9</v>
      </c>
      <c r="E674" s="28">
        <v>9</v>
      </c>
      <c r="F674" s="26"/>
      <c r="G674" s="26" t="str">
        <f t="shared" si="52"/>
        <v>516-9</v>
      </c>
      <c r="H674" s="29">
        <f>VLOOKUP($B674,番号管理シート!$B:$D,3,FALSE)</f>
        <v>0</v>
      </c>
      <c r="I674" s="30" t="s">
        <v>27</v>
      </c>
      <c r="J674" s="31" t="s">
        <v>94</v>
      </c>
      <c r="K674" s="31" t="s">
        <v>514</v>
      </c>
      <c r="L674" s="32">
        <f t="shared" si="53"/>
        <v>516</v>
      </c>
      <c r="M674" s="32" t="s">
        <v>0</v>
      </c>
      <c r="N674" s="32">
        <f t="shared" si="54"/>
        <v>9</v>
      </c>
      <c r="O674" s="67"/>
      <c r="P674" s="66"/>
      <c r="Q674" s="66"/>
      <c r="R674" s="66"/>
      <c r="S674" s="66"/>
      <c r="T674" s="66"/>
      <c r="U674" s="66"/>
      <c r="V674" s="66"/>
      <c r="W674" s="66"/>
      <c r="X674" s="66"/>
      <c r="Y674" s="66"/>
    </row>
    <row r="675" spans="1:25" s="6" customFormat="1" ht="31.5" customHeight="1" x14ac:dyDescent="0.4">
      <c r="A675" s="6" t="str">
        <f t="shared" si="50"/>
        <v>0516-10</v>
      </c>
      <c r="B675" s="6" t="str">
        <f t="shared" si="51"/>
        <v>516-10</v>
      </c>
      <c r="C675" s="26">
        <v>516</v>
      </c>
      <c r="D675" s="27" t="s">
        <v>9</v>
      </c>
      <c r="E675" s="28">
        <v>10</v>
      </c>
      <c r="F675" s="26"/>
      <c r="G675" s="33" t="str">
        <f t="shared" si="52"/>
        <v>516-10</v>
      </c>
      <c r="H675" s="29">
        <f>VLOOKUP($B675,番号管理シート!$B:$D,3,FALSE)</f>
        <v>0</v>
      </c>
      <c r="I675" s="30" t="s">
        <v>27</v>
      </c>
      <c r="J675" s="31" t="s">
        <v>91</v>
      </c>
      <c r="K675" s="31" t="s">
        <v>515</v>
      </c>
      <c r="L675" s="32">
        <f t="shared" si="53"/>
        <v>516</v>
      </c>
      <c r="M675" s="32" t="s">
        <v>0</v>
      </c>
      <c r="N675" s="32">
        <f t="shared" si="54"/>
        <v>10</v>
      </c>
    </row>
    <row r="676" spans="1:25" s="6" customFormat="1" ht="31.5" customHeight="1" x14ac:dyDescent="0.4">
      <c r="A676" s="6" t="str">
        <f t="shared" si="50"/>
        <v>0519-10</v>
      </c>
      <c r="B676" s="6" t="str">
        <f t="shared" si="51"/>
        <v>519-10</v>
      </c>
      <c r="C676" s="26">
        <v>519</v>
      </c>
      <c r="D676" s="27" t="s">
        <v>9</v>
      </c>
      <c r="E676" s="28">
        <v>10</v>
      </c>
      <c r="F676" s="34"/>
      <c r="G676" s="26" t="str">
        <f t="shared" si="52"/>
        <v>519-10</v>
      </c>
      <c r="H676" s="29">
        <f>VLOOKUP($B676,番号管理シート!$B:$D,3,FALSE)</f>
        <v>0</v>
      </c>
      <c r="I676" s="30" t="s">
        <v>27</v>
      </c>
      <c r="J676" s="31" t="s">
        <v>96</v>
      </c>
      <c r="K676" s="31" t="s">
        <v>516</v>
      </c>
      <c r="L676" s="32">
        <f t="shared" si="53"/>
        <v>519</v>
      </c>
      <c r="M676" s="32" t="s">
        <v>0</v>
      </c>
      <c r="N676" s="32">
        <f t="shared" si="54"/>
        <v>10</v>
      </c>
    </row>
    <row r="677" spans="1:25" s="6" customFormat="1" ht="31.5" customHeight="1" x14ac:dyDescent="0.4">
      <c r="A677" s="6" t="str">
        <f t="shared" si="50"/>
        <v>0530-4</v>
      </c>
      <c r="B677" s="6" t="str">
        <f t="shared" si="51"/>
        <v>530-4</v>
      </c>
      <c r="C677" s="26">
        <v>530</v>
      </c>
      <c r="D677" s="27" t="s">
        <v>9</v>
      </c>
      <c r="E677" s="28">
        <v>4</v>
      </c>
      <c r="F677" s="26"/>
      <c r="G677" s="26" t="str">
        <f t="shared" si="52"/>
        <v>530-4</v>
      </c>
      <c r="H677" s="29">
        <f>VLOOKUP($B677,番号管理シート!$B:$D,3,FALSE)</f>
        <v>0</v>
      </c>
      <c r="I677" s="30" t="s">
        <v>47</v>
      </c>
      <c r="J677" s="31" t="s">
        <v>93</v>
      </c>
      <c r="K677" s="31" t="s">
        <v>517</v>
      </c>
      <c r="L677" s="32">
        <f t="shared" si="53"/>
        <v>530</v>
      </c>
      <c r="M677" s="32" t="s">
        <v>0</v>
      </c>
      <c r="N677" s="32">
        <f t="shared" si="54"/>
        <v>4</v>
      </c>
    </row>
    <row r="678" spans="1:25" s="6" customFormat="1" ht="31.5" customHeight="1" x14ac:dyDescent="0.4">
      <c r="A678" s="6" t="str">
        <f t="shared" si="50"/>
        <v>0530-5</v>
      </c>
      <c r="B678" s="6" t="str">
        <f t="shared" si="51"/>
        <v>530-5</v>
      </c>
      <c r="C678" s="26">
        <v>530</v>
      </c>
      <c r="D678" s="27" t="s">
        <v>9</v>
      </c>
      <c r="E678" s="28">
        <v>5</v>
      </c>
      <c r="F678" s="26"/>
      <c r="G678" s="26" t="str">
        <f t="shared" si="52"/>
        <v>530-5</v>
      </c>
      <c r="H678" s="29">
        <f>VLOOKUP($B678,番号管理シート!$B:$D,3,FALSE)</f>
        <v>0</v>
      </c>
      <c r="I678" s="30" t="s">
        <v>48</v>
      </c>
      <c r="J678" s="31" t="s">
        <v>97</v>
      </c>
      <c r="K678" s="31" t="s">
        <v>518</v>
      </c>
      <c r="L678" s="32">
        <f t="shared" si="53"/>
        <v>530</v>
      </c>
      <c r="M678" s="32" t="s">
        <v>0</v>
      </c>
      <c r="N678" s="32">
        <f t="shared" si="54"/>
        <v>5</v>
      </c>
    </row>
    <row r="679" spans="1:25" s="6" customFormat="1" ht="31.5" customHeight="1" x14ac:dyDescent="0.4">
      <c r="A679" s="6" t="str">
        <f t="shared" si="50"/>
        <v>0536-8</v>
      </c>
      <c r="B679" s="6" t="str">
        <f t="shared" si="51"/>
        <v>536-8</v>
      </c>
      <c r="C679" s="26">
        <v>536</v>
      </c>
      <c r="D679" s="27" t="s">
        <v>9</v>
      </c>
      <c r="E679" s="28">
        <v>8</v>
      </c>
      <c r="F679" s="26"/>
      <c r="G679" s="26" t="str">
        <f t="shared" si="52"/>
        <v>536-8</v>
      </c>
      <c r="H679" s="29">
        <f>VLOOKUP($B679,番号管理シート!$B:$D,3,FALSE)</f>
        <v>0</v>
      </c>
      <c r="I679" s="30" t="s">
        <v>66</v>
      </c>
      <c r="J679" s="31" t="s">
        <v>92</v>
      </c>
      <c r="K679" s="31" t="s">
        <v>519</v>
      </c>
      <c r="L679" s="32">
        <f t="shared" si="53"/>
        <v>536</v>
      </c>
      <c r="M679" s="32" t="s">
        <v>0</v>
      </c>
      <c r="N679" s="32">
        <f t="shared" si="54"/>
        <v>8</v>
      </c>
    </row>
    <row r="680" spans="1:25" s="6" customFormat="1" ht="31.5" customHeight="1" x14ac:dyDescent="0.4">
      <c r="A680" s="6" t="str">
        <f t="shared" si="50"/>
        <v>0536-10</v>
      </c>
      <c r="B680" s="6" t="str">
        <f t="shared" si="51"/>
        <v>536-10</v>
      </c>
      <c r="C680" s="26">
        <v>536</v>
      </c>
      <c r="D680" s="27" t="s">
        <v>9</v>
      </c>
      <c r="E680" s="28">
        <v>10</v>
      </c>
      <c r="F680" s="26"/>
      <c r="G680" s="26" t="str">
        <f t="shared" si="52"/>
        <v>536-10</v>
      </c>
      <c r="H680" s="29">
        <f>VLOOKUP($B680,番号管理シート!$B:$D,3,FALSE)</f>
        <v>0</v>
      </c>
      <c r="I680" s="30" t="s">
        <v>67</v>
      </c>
      <c r="J680" s="31" t="s">
        <v>98</v>
      </c>
      <c r="K680" s="31" t="s">
        <v>520</v>
      </c>
      <c r="L680" s="32">
        <f t="shared" si="53"/>
        <v>536</v>
      </c>
      <c r="M680" s="32" t="s">
        <v>0</v>
      </c>
      <c r="N680" s="32">
        <f t="shared" si="54"/>
        <v>10</v>
      </c>
    </row>
    <row r="681" spans="1:25" s="6" customFormat="1" ht="31.5" customHeight="1" x14ac:dyDescent="0.4">
      <c r="A681" s="6" t="str">
        <f t="shared" si="50"/>
        <v>0537-4</v>
      </c>
      <c r="B681" s="6" t="str">
        <f t="shared" si="51"/>
        <v>537-4</v>
      </c>
      <c r="C681" s="26">
        <v>537</v>
      </c>
      <c r="D681" s="27" t="s">
        <v>9</v>
      </c>
      <c r="E681" s="28">
        <v>4</v>
      </c>
      <c r="F681" s="26"/>
      <c r="G681" s="26" t="str">
        <f t="shared" si="52"/>
        <v>537-4</v>
      </c>
      <c r="H681" s="29">
        <f>VLOOKUP($B681,番号管理シート!$B:$D,3,FALSE)</f>
        <v>0</v>
      </c>
      <c r="I681" s="30" t="s">
        <v>48</v>
      </c>
      <c r="J681" s="31" t="s">
        <v>95</v>
      </c>
      <c r="K681" s="31" t="s">
        <v>521</v>
      </c>
      <c r="L681" s="32">
        <f t="shared" si="53"/>
        <v>537</v>
      </c>
      <c r="M681" s="32" t="s">
        <v>0</v>
      </c>
      <c r="N681" s="32">
        <f t="shared" si="54"/>
        <v>4</v>
      </c>
    </row>
    <row r="682" spans="1:25" s="6" customFormat="1" ht="31.5" customHeight="1" x14ac:dyDescent="0.4">
      <c r="A682" s="6" t="str">
        <f t="shared" si="50"/>
        <v>0537-5</v>
      </c>
      <c r="B682" s="6" t="str">
        <f t="shared" si="51"/>
        <v>537-5</v>
      </c>
      <c r="C682" s="26">
        <v>537</v>
      </c>
      <c r="D682" s="27" t="s">
        <v>9</v>
      </c>
      <c r="E682" s="28">
        <v>5</v>
      </c>
      <c r="F682" s="26"/>
      <c r="G682" s="26" t="str">
        <f t="shared" si="52"/>
        <v>537-5</v>
      </c>
      <c r="H682" s="29">
        <f>VLOOKUP($B682,番号管理シート!$B:$D,3,FALSE)</f>
        <v>0</v>
      </c>
      <c r="I682" s="30" t="s">
        <v>48</v>
      </c>
      <c r="J682" s="31" t="s">
        <v>93</v>
      </c>
      <c r="K682" s="31" t="s">
        <v>522</v>
      </c>
      <c r="L682" s="32">
        <f t="shared" si="53"/>
        <v>537</v>
      </c>
      <c r="M682" s="32" t="s">
        <v>0</v>
      </c>
      <c r="N682" s="32">
        <f t="shared" si="54"/>
        <v>5</v>
      </c>
    </row>
    <row r="683" spans="1:25" s="6" customFormat="1" ht="31.5" customHeight="1" x14ac:dyDescent="0.4">
      <c r="A683" s="6" t="str">
        <f t="shared" si="50"/>
        <v>0539-4</v>
      </c>
      <c r="B683" s="6" t="str">
        <f t="shared" si="51"/>
        <v>539-4</v>
      </c>
      <c r="C683" s="26">
        <v>539</v>
      </c>
      <c r="D683" s="27" t="s">
        <v>9</v>
      </c>
      <c r="E683" s="28">
        <v>4</v>
      </c>
      <c r="F683" s="26"/>
      <c r="G683" s="26" t="str">
        <f t="shared" si="52"/>
        <v>539-4</v>
      </c>
      <c r="H683" s="29">
        <f>VLOOKUP($B683,番号管理シート!$B:$D,3,FALSE)</f>
        <v>0</v>
      </c>
      <c r="I683" s="30" t="s">
        <v>37</v>
      </c>
      <c r="J683" s="31" t="s">
        <v>98</v>
      </c>
      <c r="K683" s="31" t="s">
        <v>523</v>
      </c>
      <c r="L683" s="32">
        <f t="shared" si="53"/>
        <v>539</v>
      </c>
      <c r="M683" s="32" t="s">
        <v>0</v>
      </c>
      <c r="N683" s="32">
        <f t="shared" si="54"/>
        <v>4</v>
      </c>
    </row>
    <row r="684" spans="1:25" s="6" customFormat="1" ht="31.5" customHeight="1" x14ac:dyDescent="0.4">
      <c r="A684" s="6" t="str">
        <f t="shared" si="50"/>
        <v>0539-7</v>
      </c>
      <c r="B684" s="6" t="str">
        <f t="shared" si="51"/>
        <v>539-7</v>
      </c>
      <c r="C684" s="26">
        <v>539</v>
      </c>
      <c r="D684" s="27" t="s">
        <v>9</v>
      </c>
      <c r="E684" s="28">
        <v>7</v>
      </c>
      <c r="F684" s="26"/>
      <c r="G684" s="26" t="str">
        <f t="shared" si="52"/>
        <v>539-7</v>
      </c>
      <c r="H684" s="29">
        <f>VLOOKUP($B684,番号管理シート!$B:$D,3,FALSE)</f>
        <v>0</v>
      </c>
      <c r="I684" s="30" t="s">
        <v>32</v>
      </c>
      <c r="J684" s="31" t="s">
        <v>92</v>
      </c>
      <c r="K684" s="31" t="s">
        <v>524</v>
      </c>
      <c r="L684" s="32">
        <f t="shared" si="53"/>
        <v>539</v>
      </c>
      <c r="M684" s="32" t="s">
        <v>0</v>
      </c>
      <c r="N684" s="32">
        <f t="shared" si="54"/>
        <v>7</v>
      </c>
    </row>
    <row r="685" spans="1:25" s="6" customFormat="1" ht="31.5" customHeight="1" x14ac:dyDescent="0.4">
      <c r="A685" s="6" t="str">
        <f t="shared" si="50"/>
        <v>0539-8</v>
      </c>
      <c r="B685" s="6" t="str">
        <f t="shared" si="51"/>
        <v>539-8</v>
      </c>
      <c r="C685" s="26">
        <v>539</v>
      </c>
      <c r="D685" s="27" t="s">
        <v>9</v>
      </c>
      <c r="E685" s="28">
        <v>8</v>
      </c>
      <c r="F685" s="26"/>
      <c r="G685" s="26" t="str">
        <f t="shared" si="52"/>
        <v>539-8</v>
      </c>
      <c r="H685" s="29">
        <f>VLOOKUP($B685,番号管理シート!$B:$D,3,FALSE)</f>
        <v>0</v>
      </c>
      <c r="I685" s="30" t="s">
        <v>28</v>
      </c>
      <c r="J685" s="31" t="s">
        <v>99</v>
      </c>
      <c r="K685" s="31" t="s">
        <v>525</v>
      </c>
      <c r="L685" s="32">
        <f t="shared" si="53"/>
        <v>539</v>
      </c>
      <c r="M685" s="32" t="s">
        <v>0</v>
      </c>
      <c r="N685" s="32">
        <f t="shared" si="54"/>
        <v>8</v>
      </c>
    </row>
    <row r="686" spans="1:25" s="6" customFormat="1" ht="31.5" customHeight="1" x14ac:dyDescent="0.4">
      <c r="A686" s="6" t="str">
        <f t="shared" si="50"/>
        <v>0541-9</v>
      </c>
      <c r="B686" s="6" t="str">
        <f t="shared" si="51"/>
        <v>541-9</v>
      </c>
      <c r="C686" s="26">
        <v>541</v>
      </c>
      <c r="D686" s="27" t="s">
        <v>9</v>
      </c>
      <c r="E686" s="28">
        <v>9</v>
      </c>
      <c r="F686" s="26"/>
      <c r="G686" s="26" t="str">
        <f t="shared" si="52"/>
        <v>541-9</v>
      </c>
      <c r="H686" s="29">
        <f>VLOOKUP($B686,番号管理シート!$B:$D,3,FALSE)</f>
        <v>0</v>
      </c>
      <c r="I686" s="30" t="s">
        <v>52</v>
      </c>
      <c r="J686" s="31" t="s">
        <v>91</v>
      </c>
      <c r="K686" s="31" t="s">
        <v>526</v>
      </c>
      <c r="L686" s="32">
        <f t="shared" si="53"/>
        <v>541</v>
      </c>
      <c r="M686" s="32" t="s">
        <v>0</v>
      </c>
      <c r="N686" s="32">
        <f t="shared" si="54"/>
        <v>9</v>
      </c>
    </row>
    <row r="687" spans="1:25" s="6" customFormat="1" ht="31.5" customHeight="1" x14ac:dyDescent="0.4">
      <c r="A687" s="6" t="str">
        <f t="shared" si="50"/>
        <v>0542-5</v>
      </c>
      <c r="B687" s="6" t="str">
        <f t="shared" si="51"/>
        <v>542-5</v>
      </c>
      <c r="C687" s="26">
        <v>542</v>
      </c>
      <c r="D687" s="27" t="s">
        <v>9</v>
      </c>
      <c r="E687" s="28">
        <v>5</v>
      </c>
      <c r="F687" s="26"/>
      <c r="G687" s="26" t="str">
        <f t="shared" si="52"/>
        <v>542-5</v>
      </c>
      <c r="H687" s="29">
        <f>VLOOKUP($B687,番号管理シート!$B:$D,3,FALSE)</f>
        <v>0</v>
      </c>
      <c r="I687" s="30" t="s">
        <v>27</v>
      </c>
      <c r="J687" s="31" t="s">
        <v>91</v>
      </c>
      <c r="K687" s="31" t="s">
        <v>527</v>
      </c>
      <c r="L687" s="32">
        <f t="shared" si="53"/>
        <v>542</v>
      </c>
      <c r="M687" s="32" t="s">
        <v>0</v>
      </c>
      <c r="N687" s="32">
        <f t="shared" si="54"/>
        <v>5</v>
      </c>
    </row>
    <row r="688" spans="1:25" s="6" customFormat="1" ht="31.5" customHeight="1" x14ac:dyDescent="0.4">
      <c r="A688" s="6" t="str">
        <f t="shared" si="50"/>
        <v>0542-8</v>
      </c>
      <c r="B688" s="6" t="str">
        <f t="shared" si="51"/>
        <v>542-8</v>
      </c>
      <c r="C688" s="26">
        <v>542</v>
      </c>
      <c r="D688" s="27" t="s">
        <v>9</v>
      </c>
      <c r="E688" s="28">
        <v>8</v>
      </c>
      <c r="F688" s="26"/>
      <c r="G688" s="26" t="str">
        <f t="shared" si="52"/>
        <v>542-8</v>
      </c>
      <c r="H688" s="29">
        <f>VLOOKUP($B688,番号管理シート!$B:$D,3,FALSE)</f>
        <v>0</v>
      </c>
      <c r="I688" s="30" t="s">
        <v>27</v>
      </c>
      <c r="J688" s="31" t="s">
        <v>98</v>
      </c>
      <c r="K688" s="31" t="s">
        <v>528</v>
      </c>
      <c r="L688" s="32">
        <f t="shared" si="53"/>
        <v>542</v>
      </c>
      <c r="M688" s="32" t="s">
        <v>0</v>
      </c>
      <c r="N688" s="32">
        <f t="shared" si="54"/>
        <v>8</v>
      </c>
    </row>
    <row r="689" spans="1:14" s="6" customFormat="1" ht="31.5" customHeight="1" x14ac:dyDescent="0.4">
      <c r="A689" s="6" t="str">
        <f t="shared" si="50"/>
        <v>0542-9</v>
      </c>
      <c r="B689" s="6" t="str">
        <f t="shared" si="51"/>
        <v>542-9</v>
      </c>
      <c r="C689" s="26">
        <v>542</v>
      </c>
      <c r="D689" s="27" t="s">
        <v>9</v>
      </c>
      <c r="E689" s="28">
        <v>9</v>
      </c>
      <c r="F689" s="26"/>
      <c r="G689" s="26" t="str">
        <f t="shared" si="52"/>
        <v>542-9</v>
      </c>
      <c r="H689" s="29">
        <f>VLOOKUP($B689,番号管理シート!$B:$D,3,FALSE)</f>
        <v>0</v>
      </c>
      <c r="I689" s="30" t="s">
        <v>52</v>
      </c>
      <c r="J689" s="31" t="s">
        <v>91</v>
      </c>
      <c r="K689" s="31" t="s">
        <v>529</v>
      </c>
      <c r="L689" s="32">
        <f t="shared" si="53"/>
        <v>542</v>
      </c>
      <c r="M689" s="32" t="s">
        <v>0</v>
      </c>
      <c r="N689" s="32">
        <f t="shared" si="54"/>
        <v>9</v>
      </c>
    </row>
    <row r="690" spans="1:14" s="6" customFormat="1" ht="31.5" customHeight="1" x14ac:dyDescent="0.4">
      <c r="A690" s="6" t="str">
        <f t="shared" si="50"/>
        <v>0542-10</v>
      </c>
      <c r="B690" s="6" t="str">
        <f t="shared" si="51"/>
        <v>542-10</v>
      </c>
      <c r="C690" s="26">
        <v>542</v>
      </c>
      <c r="D690" s="27" t="s">
        <v>9</v>
      </c>
      <c r="E690" s="28">
        <v>10</v>
      </c>
      <c r="F690" s="26"/>
      <c r="G690" s="26" t="str">
        <f t="shared" si="52"/>
        <v>542-10</v>
      </c>
      <c r="H690" s="29">
        <f>VLOOKUP($B690,番号管理シート!$B:$D,3,FALSE)</f>
        <v>0</v>
      </c>
      <c r="I690" s="30" t="s">
        <v>28</v>
      </c>
      <c r="J690" s="31" t="s">
        <v>99</v>
      </c>
      <c r="K690" s="31" t="s">
        <v>530</v>
      </c>
      <c r="L690" s="32">
        <f t="shared" si="53"/>
        <v>542</v>
      </c>
      <c r="M690" s="32" t="s">
        <v>0</v>
      </c>
      <c r="N690" s="32">
        <f t="shared" si="54"/>
        <v>10</v>
      </c>
    </row>
    <row r="691" spans="1:14" s="6" customFormat="1" ht="31.5" customHeight="1" x14ac:dyDescent="0.4">
      <c r="A691" s="6" t="str">
        <f t="shared" si="50"/>
        <v>0543-3</v>
      </c>
      <c r="B691" s="6" t="str">
        <f t="shared" si="51"/>
        <v>543-3</v>
      </c>
      <c r="C691" s="26">
        <v>543</v>
      </c>
      <c r="D691" s="27" t="s">
        <v>9</v>
      </c>
      <c r="E691" s="28">
        <v>3</v>
      </c>
      <c r="F691" s="26"/>
      <c r="G691" s="26" t="str">
        <f t="shared" si="52"/>
        <v>543-3</v>
      </c>
      <c r="H691" s="29">
        <f>VLOOKUP($B691,番号管理シート!$B:$D,3,FALSE)</f>
        <v>0</v>
      </c>
      <c r="I691" s="30" t="s">
        <v>25</v>
      </c>
      <c r="J691" s="31" t="s">
        <v>92</v>
      </c>
      <c r="K691" s="31" t="s">
        <v>531</v>
      </c>
      <c r="L691" s="32">
        <f t="shared" si="53"/>
        <v>543</v>
      </c>
      <c r="M691" s="32" t="s">
        <v>0</v>
      </c>
      <c r="N691" s="32">
        <f t="shared" si="54"/>
        <v>3</v>
      </c>
    </row>
    <row r="692" spans="1:14" s="6" customFormat="1" ht="31.5" customHeight="1" x14ac:dyDescent="0.4">
      <c r="A692" s="6" t="str">
        <f t="shared" si="50"/>
        <v>0544-1</v>
      </c>
      <c r="B692" s="6" t="str">
        <f t="shared" si="51"/>
        <v>544-1</v>
      </c>
      <c r="C692" s="26">
        <v>544</v>
      </c>
      <c r="D692" s="27" t="s">
        <v>9</v>
      </c>
      <c r="E692" s="28">
        <v>1</v>
      </c>
      <c r="F692" s="26"/>
      <c r="G692" s="26" t="str">
        <f t="shared" si="52"/>
        <v>544-1</v>
      </c>
      <c r="H692" s="29">
        <f>VLOOKUP($B692,番号管理シート!$B:$D,3,FALSE)</f>
        <v>0</v>
      </c>
      <c r="I692" s="30" t="s">
        <v>27</v>
      </c>
      <c r="J692" s="31" t="s">
        <v>91</v>
      </c>
      <c r="K692" s="31" t="s">
        <v>532</v>
      </c>
      <c r="L692" s="32">
        <f t="shared" si="53"/>
        <v>544</v>
      </c>
      <c r="M692" s="32" t="s">
        <v>0</v>
      </c>
      <c r="N692" s="32">
        <f t="shared" si="54"/>
        <v>1</v>
      </c>
    </row>
    <row r="693" spans="1:14" s="6" customFormat="1" ht="31.5" customHeight="1" x14ac:dyDescent="0.4">
      <c r="A693" s="6" t="str">
        <f t="shared" si="50"/>
        <v>0544-2</v>
      </c>
      <c r="B693" s="6" t="str">
        <f t="shared" si="51"/>
        <v>544-2</v>
      </c>
      <c r="C693" s="26">
        <v>544</v>
      </c>
      <c r="D693" s="27" t="s">
        <v>9</v>
      </c>
      <c r="E693" s="28">
        <v>2</v>
      </c>
      <c r="F693" s="26"/>
      <c r="G693" s="26" t="str">
        <f t="shared" si="52"/>
        <v>544-2</v>
      </c>
      <c r="H693" s="29">
        <f>VLOOKUP($B693,番号管理シート!$B:$D,3,FALSE)</f>
        <v>0</v>
      </c>
      <c r="I693" s="30" t="s">
        <v>42</v>
      </c>
      <c r="J693" s="31" t="s">
        <v>98</v>
      </c>
      <c r="K693" s="31" t="s">
        <v>533</v>
      </c>
      <c r="L693" s="32">
        <f t="shared" si="53"/>
        <v>544</v>
      </c>
      <c r="M693" s="32" t="s">
        <v>0</v>
      </c>
      <c r="N693" s="32">
        <f t="shared" si="54"/>
        <v>2</v>
      </c>
    </row>
    <row r="694" spans="1:14" s="6" customFormat="1" ht="31.5" customHeight="1" x14ac:dyDescent="0.4">
      <c r="A694" s="6" t="str">
        <f t="shared" si="50"/>
        <v>0544-4</v>
      </c>
      <c r="B694" s="6" t="str">
        <f t="shared" si="51"/>
        <v>544-4</v>
      </c>
      <c r="C694" s="26">
        <v>544</v>
      </c>
      <c r="D694" s="27" t="s">
        <v>9</v>
      </c>
      <c r="E694" s="28">
        <v>4</v>
      </c>
      <c r="F694" s="26"/>
      <c r="G694" s="26" t="str">
        <f t="shared" si="52"/>
        <v>544-4</v>
      </c>
      <c r="H694" s="29">
        <f>VLOOKUP($B694,番号管理シート!$B:$D,3,FALSE)</f>
        <v>0</v>
      </c>
      <c r="I694" s="30" t="s">
        <v>25</v>
      </c>
      <c r="J694" s="31" t="s">
        <v>92</v>
      </c>
      <c r="K694" s="31" t="s">
        <v>534</v>
      </c>
      <c r="L694" s="32">
        <f t="shared" si="53"/>
        <v>544</v>
      </c>
      <c r="M694" s="32" t="s">
        <v>0</v>
      </c>
      <c r="N694" s="32">
        <f t="shared" si="54"/>
        <v>4</v>
      </c>
    </row>
    <row r="695" spans="1:14" s="6" customFormat="1" ht="31.5" customHeight="1" x14ac:dyDescent="0.4">
      <c r="A695" s="6" t="str">
        <f t="shared" si="50"/>
        <v>0544-7</v>
      </c>
      <c r="B695" s="6" t="str">
        <f t="shared" si="51"/>
        <v>544-7</v>
      </c>
      <c r="C695" s="26">
        <v>544</v>
      </c>
      <c r="D695" s="27" t="s">
        <v>9</v>
      </c>
      <c r="E695" s="28">
        <v>7</v>
      </c>
      <c r="F695" s="26"/>
      <c r="G695" s="26" t="str">
        <f t="shared" si="52"/>
        <v>544-7</v>
      </c>
      <c r="H695" s="29">
        <f>VLOOKUP($B695,番号管理シート!$B:$D,3,FALSE)</f>
        <v>0</v>
      </c>
      <c r="I695" s="30" t="s">
        <v>27</v>
      </c>
      <c r="J695" s="31" t="s">
        <v>92</v>
      </c>
      <c r="K695" s="31" t="s">
        <v>535</v>
      </c>
      <c r="L695" s="32">
        <f t="shared" si="53"/>
        <v>544</v>
      </c>
      <c r="M695" s="32" t="s">
        <v>0</v>
      </c>
      <c r="N695" s="32">
        <f t="shared" si="54"/>
        <v>7</v>
      </c>
    </row>
    <row r="696" spans="1:14" s="6" customFormat="1" ht="31.5" customHeight="1" x14ac:dyDescent="0.4">
      <c r="A696" s="6" t="str">
        <f t="shared" si="50"/>
        <v>0544-9</v>
      </c>
      <c r="B696" s="6" t="str">
        <f t="shared" si="51"/>
        <v>544-9</v>
      </c>
      <c r="C696" s="26">
        <v>544</v>
      </c>
      <c r="D696" s="27" t="s">
        <v>9</v>
      </c>
      <c r="E696" s="28">
        <v>9</v>
      </c>
      <c r="F696" s="26"/>
      <c r="G696" s="26" t="str">
        <f t="shared" si="52"/>
        <v>544-9</v>
      </c>
      <c r="H696" s="29">
        <f>VLOOKUP($B696,番号管理シート!$B:$D,3,FALSE)</f>
        <v>0</v>
      </c>
      <c r="I696" s="30" t="s">
        <v>33</v>
      </c>
      <c r="J696" s="31" t="s">
        <v>98</v>
      </c>
      <c r="K696" s="31" t="s">
        <v>536</v>
      </c>
      <c r="L696" s="32">
        <f t="shared" si="53"/>
        <v>544</v>
      </c>
      <c r="M696" s="32" t="s">
        <v>0</v>
      </c>
      <c r="N696" s="32">
        <f t="shared" si="54"/>
        <v>9</v>
      </c>
    </row>
    <row r="697" spans="1:14" s="6" customFormat="1" ht="31.5" customHeight="1" x14ac:dyDescent="0.4">
      <c r="A697" s="6" t="str">
        <f t="shared" si="50"/>
        <v>0549-8</v>
      </c>
      <c r="B697" s="6" t="str">
        <f t="shared" si="51"/>
        <v>549-8</v>
      </c>
      <c r="C697" s="26">
        <v>549</v>
      </c>
      <c r="D697" s="27" t="s">
        <v>9</v>
      </c>
      <c r="E697" s="28">
        <v>8</v>
      </c>
      <c r="F697" s="26"/>
      <c r="G697" s="26" t="str">
        <f t="shared" si="52"/>
        <v>549-8</v>
      </c>
      <c r="H697" s="29">
        <f>VLOOKUP($B697,番号管理シート!$B:$D,3,FALSE)</f>
        <v>0</v>
      </c>
      <c r="I697" s="30" t="s">
        <v>28</v>
      </c>
      <c r="J697" s="31" t="s">
        <v>91</v>
      </c>
      <c r="K697" s="31" t="s">
        <v>537</v>
      </c>
      <c r="L697" s="32">
        <f t="shared" si="53"/>
        <v>549</v>
      </c>
      <c r="M697" s="32" t="s">
        <v>0</v>
      </c>
      <c r="N697" s="32">
        <f t="shared" si="54"/>
        <v>8</v>
      </c>
    </row>
    <row r="698" spans="1:14" s="6" customFormat="1" ht="31.5" customHeight="1" x14ac:dyDescent="0.4">
      <c r="A698" s="6" t="str">
        <f t="shared" si="50"/>
        <v>0549-9</v>
      </c>
      <c r="B698" s="6" t="str">
        <f t="shared" si="51"/>
        <v>549-9</v>
      </c>
      <c r="C698" s="26">
        <v>549</v>
      </c>
      <c r="D698" s="27" t="s">
        <v>9</v>
      </c>
      <c r="E698" s="28">
        <v>9</v>
      </c>
      <c r="F698" s="26"/>
      <c r="G698" s="26" t="str">
        <f t="shared" si="52"/>
        <v>549-9</v>
      </c>
      <c r="H698" s="29">
        <f>VLOOKUP($B698,番号管理シート!$B:$D,3,FALSE)</f>
        <v>0</v>
      </c>
      <c r="I698" s="30" t="s">
        <v>28</v>
      </c>
      <c r="J698" s="31" t="s">
        <v>93</v>
      </c>
      <c r="K698" s="31" t="s">
        <v>538</v>
      </c>
      <c r="L698" s="32">
        <f t="shared" si="53"/>
        <v>549</v>
      </c>
      <c r="M698" s="32" t="s">
        <v>0</v>
      </c>
      <c r="N698" s="32">
        <f t="shared" si="54"/>
        <v>9</v>
      </c>
    </row>
    <row r="699" spans="1:14" s="6" customFormat="1" ht="31.5" customHeight="1" x14ac:dyDescent="0.4">
      <c r="A699" s="6" t="str">
        <f t="shared" si="50"/>
        <v>0549-10</v>
      </c>
      <c r="B699" s="6" t="str">
        <f t="shared" si="51"/>
        <v>549-10</v>
      </c>
      <c r="C699" s="26">
        <v>549</v>
      </c>
      <c r="D699" s="27" t="s">
        <v>9</v>
      </c>
      <c r="E699" s="28">
        <v>10</v>
      </c>
      <c r="F699" s="26"/>
      <c r="G699" s="26" t="str">
        <f t="shared" si="52"/>
        <v>549-10</v>
      </c>
      <c r="H699" s="29">
        <f>VLOOKUP($B699,番号管理シート!$B:$D,3,FALSE)</f>
        <v>0</v>
      </c>
      <c r="I699" s="30" t="s">
        <v>28</v>
      </c>
      <c r="J699" s="31" t="s">
        <v>99</v>
      </c>
      <c r="K699" s="31" t="s">
        <v>539</v>
      </c>
      <c r="L699" s="32">
        <f t="shared" si="53"/>
        <v>549</v>
      </c>
      <c r="M699" s="32" t="s">
        <v>0</v>
      </c>
      <c r="N699" s="32">
        <f t="shared" si="54"/>
        <v>10</v>
      </c>
    </row>
    <row r="700" spans="1:14" s="6" customFormat="1" ht="31.5" customHeight="1" x14ac:dyDescent="0.4">
      <c r="A700" s="6" t="str">
        <f t="shared" si="50"/>
        <v>0557-8</v>
      </c>
      <c r="B700" s="6" t="str">
        <f t="shared" si="51"/>
        <v>557-8</v>
      </c>
      <c r="C700" s="26">
        <v>557</v>
      </c>
      <c r="D700" s="27" t="s">
        <v>9</v>
      </c>
      <c r="E700" s="28">
        <v>8</v>
      </c>
      <c r="F700" s="26"/>
      <c r="G700" s="26" t="str">
        <f t="shared" si="52"/>
        <v>557-8</v>
      </c>
      <c r="H700" s="29">
        <f>VLOOKUP($B700,番号管理シート!$B:$D,3,FALSE)</f>
        <v>0</v>
      </c>
      <c r="I700" s="30" t="s">
        <v>25</v>
      </c>
      <c r="J700" s="31" t="s">
        <v>96</v>
      </c>
      <c r="K700" s="31" t="s">
        <v>540</v>
      </c>
      <c r="L700" s="32">
        <f t="shared" si="53"/>
        <v>557</v>
      </c>
      <c r="M700" s="32" t="s">
        <v>0</v>
      </c>
      <c r="N700" s="32">
        <f t="shared" si="54"/>
        <v>8</v>
      </c>
    </row>
    <row r="701" spans="1:14" s="6" customFormat="1" ht="31.5" customHeight="1" x14ac:dyDescent="0.4">
      <c r="A701" s="6" t="str">
        <f t="shared" si="50"/>
        <v>0557-9</v>
      </c>
      <c r="B701" s="6" t="str">
        <f t="shared" si="51"/>
        <v>557-9</v>
      </c>
      <c r="C701" s="26">
        <v>557</v>
      </c>
      <c r="D701" s="27" t="s">
        <v>9</v>
      </c>
      <c r="E701" s="28">
        <v>9</v>
      </c>
      <c r="F701" s="26"/>
      <c r="G701" s="26" t="str">
        <f t="shared" si="52"/>
        <v>557-9</v>
      </c>
      <c r="H701" s="29">
        <f>VLOOKUP($B701,番号管理シート!$B:$D,3,FALSE)</f>
        <v>0</v>
      </c>
      <c r="I701" s="30" t="s">
        <v>27</v>
      </c>
      <c r="J701" s="31" t="s">
        <v>94</v>
      </c>
      <c r="K701" s="31" t="s">
        <v>541</v>
      </c>
      <c r="L701" s="32">
        <f t="shared" si="53"/>
        <v>557</v>
      </c>
      <c r="M701" s="32" t="s">
        <v>0</v>
      </c>
      <c r="N701" s="32">
        <f t="shared" si="54"/>
        <v>9</v>
      </c>
    </row>
    <row r="702" spans="1:14" s="6" customFormat="1" ht="31.5" customHeight="1" x14ac:dyDescent="0.4">
      <c r="A702" s="6" t="str">
        <f t="shared" si="50"/>
        <v>0557-10</v>
      </c>
      <c r="B702" s="6" t="str">
        <f t="shared" si="51"/>
        <v>557-10</v>
      </c>
      <c r="C702" s="26">
        <v>557</v>
      </c>
      <c r="D702" s="27" t="s">
        <v>9</v>
      </c>
      <c r="E702" s="28">
        <v>10</v>
      </c>
      <c r="F702" s="26"/>
      <c r="G702" s="26" t="str">
        <f t="shared" si="52"/>
        <v>557-10</v>
      </c>
      <c r="H702" s="29">
        <f>VLOOKUP($B702,番号管理シート!$B:$D,3,FALSE)</f>
        <v>0</v>
      </c>
      <c r="I702" s="30" t="s">
        <v>47</v>
      </c>
      <c r="J702" s="31" t="s">
        <v>99</v>
      </c>
      <c r="K702" s="31" t="s">
        <v>542</v>
      </c>
      <c r="L702" s="32">
        <f t="shared" si="53"/>
        <v>557</v>
      </c>
      <c r="M702" s="32" t="s">
        <v>0</v>
      </c>
      <c r="N702" s="32">
        <f t="shared" si="54"/>
        <v>10</v>
      </c>
    </row>
    <row r="703" spans="1:14" s="6" customFormat="1" ht="31.5" customHeight="1" x14ac:dyDescent="0.4">
      <c r="A703" s="6" t="str">
        <f t="shared" si="50"/>
        <v>0559-1</v>
      </c>
      <c r="B703" s="6" t="str">
        <f t="shared" si="51"/>
        <v>559-1</v>
      </c>
      <c r="C703" s="26">
        <v>559</v>
      </c>
      <c r="D703" s="27" t="s">
        <v>9</v>
      </c>
      <c r="E703" s="28">
        <v>1</v>
      </c>
      <c r="F703" s="26"/>
      <c r="G703" s="26" t="str">
        <f t="shared" si="52"/>
        <v>559-1</v>
      </c>
      <c r="H703" s="29">
        <f>VLOOKUP($B703,番号管理シート!$B:$D,3,FALSE)</f>
        <v>0</v>
      </c>
      <c r="I703" s="30" t="s">
        <v>25</v>
      </c>
      <c r="J703" s="31" t="s">
        <v>96</v>
      </c>
      <c r="K703" s="31" t="s">
        <v>543</v>
      </c>
      <c r="L703" s="32">
        <f t="shared" si="53"/>
        <v>559</v>
      </c>
      <c r="M703" s="32" t="s">
        <v>0</v>
      </c>
      <c r="N703" s="32">
        <f t="shared" si="54"/>
        <v>1</v>
      </c>
    </row>
    <row r="704" spans="1:14" s="6" customFormat="1" ht="31.5" customHeight="1" x14ac:dyDescent="0.4">
      <c r="A704" s="6" t="str">
        <f t="shared" si="50"/>
        <v>0567-1</v>
      </c>
      <c r="B704" s="6" t="str">
        <f t="shared" si="51"/>
        <v>567-1</v>
      </c>
      <c r="C704" s="26">
        <v>567</v>
      </c>
      <c r="D704" s="27" t="s">
        <v>9</v>
      </c>
      <c r="E704" s="28">
        <v>1</v>
      </c>
      <c r="F704" s="26"/>
      <c r="G704" s="26" t="str">
        <f t="shared" si="52"/>
        <v>567-1</v>
      </c>
      <c r="H704" s="29">
        <f>VLOOKUP($B704,番号管理シート!$B:$D,3,FALSE)</f>
        <v>0</v>
      </c>
      <c r="I704" s="30" t="s">
        <v>25</v>
      </c>
      <c r="J704" s="31" t="s">
        <v>99</v>
      </c>
      <c r="K704" s="31" t="s">
        <v>544</v>
      </c>
      <c r="L704" s="32">
        <f t="shared" si="53"/>
        <v>567</v>
      </c>
      <c r="M704" s="32" t="s">
        <v>0</v>
      </c>
      <c r="N704" s="32">
        <f t="shared" si="54"/>
        <v>1</v>
      </c>
    </row>
    <row r="705" spans="1:14" s="6" customFormat="1" ht="31.5" customHeight="1" x14ac:dyDescent="0.4">
      <c r="A705" s="6" t="str">
        <f t="shared" si="50"/>
        <v>0567-3</v>
      </c>
      <c r="B705" s="6" t="str">
        <f t="shared" si="51"/>
        <v>567-3</v>
      </c>
      <c r="C705" s="26">
        <v>567</v>
      </c>
      <c r="D705" s="27" t="s">
        <v>9</v>
      </c>
      <c r="E705" s="28">
        <v>3</v>
      </c>
      <c r="F705" s="26"/>
      <c r="G705" s="26" t="str">
        <f t="shared" si="52"/>
        <v>567-3</v>
      </c>
      <c r="H705" s="29">
        <f>VLOOKUP($B705,番号管理シート!$B:$D,3,FALSE)</f>
        <v>0</v>
      </c>
      <c r="I705" s="30" t="s">
        <v>25</v>
      </c>
      <c r="J705" s="31" t="s">
        <v>93</v>
      </c>
      <c r="K705" s="31" t="s">
        <v>545</v>
      </c>
      <c r="L705" s="32">
        <f t="shared" si="53"/>
        <v>567</v>
      </c>
      <c r="M705" s="32" t="s">
        <v>0</v>
      </c>
      <c r="N705" s="32">
        <f t="shared" si="54"/>
        <v>3</v>
      </c>
    </row>
    <row r="706" spans="1:14" s="6" customFormat="1" ht="31.5" customHeight="1" x14ac:dyDescent="0.4">
      <c r="A706" s="6" t="str">
        <f t="shared" si="50"/>
        <v>0567-4</v>
      </c>
      <c r="B706" s="6" t="str">
        <f t="shared" si="51"/>
        <v>567-4</v>
      </c>
      <c r="C706" s="26">
        <v>567</v>
      </c>
      <c r="D706" s="27" t="s">
        <v>9</v>
      </c>
      <c r="E706" s="28">
        <v>4</v>
      </c>
      <c r="F706" s="26"/>
      <c r="G706" s="26" t="str">
        <f t="shared" si="52"/>
        <v>567-4</v>
      </c>
      <c r="H706" s="29">
        <f>VLOOKUP($B706,番号管理シート!$B:$D,3,FALSE)</f>
        <v>0</v>
      </c>
      <c r="I706" s="30" t="s">
        <v>25</v>
      </c>
      <c r="J706" s="31" t="s">
        <v>92</v>
      </c>
      <c r="K706" s="31" t="s">
        <v>546</v>
      </c>
      <c r="L706" s="32">
        <f t="shared" si="53"/>
        <v>567</v>
      </c>
      <c r="M706" s="32" t="s">
        <v>0</v>
      </c>
      <c r="N706" s="32">
        <f t="shared" si="54"/>
        <v>4</v>
      </c>
    </row>
    <row r="707" spans="1:14" s="6" customFormat="1" ht="31.5" customHeight="1" x14ac:dyDescent="0.4">
      <c r="A707" s="6" t="str">
        <f t="shared" si="50"/>
        <v>0567-6</v>
      </c>
      <c r="B707" s="6" t="str">
        <f t="shared" si="51"/>
        <v>567-6</v>
      </c>
      <c r="C707" s="26">
        <v>567</v>
      </c>
      <c r="D707" s="27" t="s">
        <v>9</v>
      </c>
      <c r="E707" s="28">
        <v>6</v>
      </c>
      <c r="F707" s="26"/>
      <c r="G707" s="26" t="str">
        <f t="shared" si="52"/>
        <v>567-6</v>
      </c>
      <c r="H707" s="29">
        <f>VLOOKUP($B707,番号管理シート!$B:$D,3,FALSE)</f>
        <v>0</v>
      </c>
      <c r="I707" s="30" t="s">
        <v>28</v>
      </c>
      <c r="J707" s="31" t="s">
        <v>91</v>
      </c>
      <c r="K707" s="31" t="s">
        <v>547</v>
      </c>
      <c r="L707" s="32">
        <f t="shared" si="53"/>
        <v>567</v>
      </c>
      <c r="M707" s="32" t="s">
        <v>0</v>
      </c>
      <c r="N707" s="32">
        <f t="shared" si="54"/>
        <v>6</v>
      </c>
    </row>
    <row r="708" spans="1:14" s="6" customFormat="1" ht="31.5" customHeight="1" x14ac:dyDescent="0.4">
      <c r="A708" s="6" t="str">
        <f t="shared" si="50"/>
        <v>0567-7</v>
      </c>
      <c r="B708" s="6" t="str">
        <f t="shared" si="51"/>
        <v>567-7</v>
      </c>
      <c r="C708" s="26">
        <v>567</v>
      </c>
      <c r="D708" s="27" t="s">
        <v>9</v>
      </c>
      <c r="E708" s="28">
        <v>7</v>
      </c>
      <c r="F708" s="26"/>
      <c r="G708" s="26" t="str">
        <f t="shared" si="52"/>
        <v>567-7</v>
      </c>
      <c r="H708" s="29">
        <f>VLOOKUP($B708,番号管理シート!$B:$D,3,FALSE)</f>
        <v>0</v>
      </c>
      <c r="I708" s="30" t="s">
        <v>28</v>
      </c>
      <c r="J708" s="31" t="s">
        <v>91</v>
      </c>
      <c r="K708" s="31" t="s">
        <v>548</v>
      </c>
      <c r="L708" s="32">
        <f t="shared" si="53"/>
        <v>567</v>
      </c>
      <c r="M708" s="32" t="s">
        <v>0</v>
      </c>
      <c r="N708" s="32">
        <f t="shared" si="54"/>
        <v>7</v>
      </c>
    </row>
    <row r="709" spans="1:14" s="6" customFormat="1" ht="31.5" customHeight="1" x14ac:dyDescent="0.4">
      <c r="A709" s="6" t="str">
        <f t="shared" si="50"/>
        <v>0567-8</v>
      </c>
      <c r="B709" s="6" t="str">
        <f t="shared" si="51"/>
        <v>567-8</v>
      </c>
      <c r="C709" s="26">
        <v>567</v>
      </c>
      <c r="D709" s="27" t="s">
        <v>9</v>
      </c>
      <c r="E709" s="28">
        <v>8</v>
      </c>
      <c r="F709" s="26"/>
      <c r="G709" s="26" t="str">
        <f t="shared" si="52"/>
        <v>567-8</v>
      </c>
      <c r="H709" s="29">
        <f>VLOOKUP($B709,番号管理シート!$B:$D,3,FALSE)</f>
        <v>0</v>
      </c>
      <c r="I709" s="30" t="s">
        <v>28</v>
      </c>
      <c r="J709" s="31" t="s">
        <v>94</v>
      </c>
      <c r="K709" s="31" t="s">
        <v>549</v>
      </c>
      <c r="L709" s="32">
        <f t="shared" si="53"/>
        <v>567</v>
      </c>
      <c r="M709" s="32" t="s">
        <v>0</v>
      </c>
      <c r="N709" s="32">
        <f t="shared" si="54"/>
        <v>8</v>
      </c>
    </row>
    <row r="710" spans="1:14" s="6" customFormat="1" ht="31.5" customHeight="1" x14ac:dyDescent="0.4">
      <c r="A710" s="6" t="str">
        <f t="shared" ref="A710:A773" si="55">$C$3&amp;B710</f>
        <v>0567-9</v>
      </c>
      <c r="B710" s="6" t="str">
        <f t="shared" ref="B710:B773" si="56">C710&amp;-E710</f>
        <v>567-9</v>
      </c>
      <c r="C710" s="26">
        <v>567</v>
      </c>
      <c r="D710" s="27" t="s">
        <v>9</v>
      </c>
      <c r="E710" s="28">
        <v>9</v>
      </c>
      <c r="F710" s="26"/>
      <c r="G710" s="26" t="str">
        <f t="shared" ref="G710:G773" si="57">C710&amp;-E710</f>
        <v>567-9</v>
      </c>
      <c r="H710" s="29">
        <f>VLOOKUP($B710,番号管理シート!$B:$D,3,FALSE)</f>
        <v>0</v>
      </c>
      <c r="I710" s="30" t="s">
        <v>28</v>
      </c>
      <c r="J710" s="31" t="s">
        <v>91</v>
      </c>
      <c r="K710" s="31" t="s">
        <v>550</v>
      </c>
      <c r="L710" s="32">
        <f t="shared" ref="L710:L773" si="58">C710</f>
        <v>567</v>
      </c>
      <c r="M710" s="32" t="s">
        <v>0</v>
      </c>
      <c r="N710" s="32">
        <f t="shared" ref="N710:N773" si="59">E710</f>
        <v>9</v>
      </c>
    </row>
    <row r="711" spans="1:14" s="6" customFormat="1" ht="31.5" customHeight="1" x14ac:dyDescent="0.4">
      <c r="A711" s="6" t="str">
        <f t="shared" si="55"/>
        <v>0567-10</v>
      </c>
      <c r="B711" s="6" t="str">
        <f t="shared" si="56"/>
        <v>567-10</v>
      </c>
      <c r="C711" s="26">
        <v>567</v>
      </c>
      <c r="D711" s="27" t="s">
        <v>9</v>
      </c>
      <c r="E711" s="28">
        <v>10</v>
      </c>
      <c r="F711" s="26"/>
      <c r="G711" s="26" t="str">
        <f t="shared" si="57"/>
        <v>567-10</v>
      </c>
      <c r="H711" s="29">
        <f>VLOOKUP($B711,番号管理シート!$B:$D,3,FALSE)</f>
        <v>0</v>
      </c>
      <c r="I711" s="30" t="s">
        <v>28</v>
      </c>
      <c r="J711" s="31" t="s">
        <v>93</v>
      </c>
      <c r="K711" s="31" t="s">
        <v>551</v>
      </c>
      <c r="L711" s="32">
        <f t="shared" si="58"/>
        <v>567</v>
      </c>
      <c r="M711" s="32" t="s">
        <v>0</v>
      </c>
      <c r="N711" s="32">
        <f t="shared" si="59"/>
        <v>10</v>
      </c>
    </row>
    <row r="712" spans="1:14" s="6" customFormat="1" ht="31.5" customHeight="1" x14ac:dyDescent="0.4">
      <c r="A712" s="6" t="str">
        <f t="shared" si="55"/>
        <v>0570-1</v>
      </c>
      <c r="B712" s="6" t="str">
        <f t="shared" si="56"/>
        <v>570-1</v>
      </c>
      <c r="C712" s="26">
        <v>570</v>
      </c>
      <c r="D712" s="27" t="s">
        <v>9</v>
      </c>
      <c r="E712" s="28">
        <v>1</v>
      </c>
      <c r="F712" s="26"/>
      <c r="G712" s="26" t="str">
        <f t="shared" si="57"/>
        <v>570-1</v>
      </c>
      <c r="H712" s="29">
        <f>VLOOKUP($B712,番号管理シート!$B:$D,3,FALSE)</f>
        <v>0</v>
      </c>
      <c r="I712" s="30" t="s">
        <v>26</v>
      </c>
      <c r="J712" s="31" t="s">
        <v>92</v>
      </c>
      <c r="K712" s="31" t="s">
        <v>552</v>
      </c>
      <c r="L712" s="32">
        <f t="shared" si="58"/>
        <v>570</v>
      </c>
      <c r="M712" s="32" t="s">
        <v>0</v>
      </c>
      <c r="N712" s="32">
        <f t="shared" si="59"/>
        <v>1</v>
      </c>
    </row>
    <row r="713" spans="1:14" s="6" customFormat="1" ht="31.5" customHeight="1" x14ac:dyDescent="0.4">
      <c r="A713" s="6" t="str">
        <f t="shared" si="55"/>
        <v>0570-2</v>
      </c>
      <c r="B713" s="6" t="str">
        <f t="shared" si="56"/>
        <v>570-2</v>
      </c>
      <c r="C713" s="26">
        <v>570</v>
      </c>
      <c r="D713" s="27" t="s">
        <v>9</v>
      </c>
      <c r="E713" s="28">
        <v>2</v>
      </c>
      <c r="F713" s="26"/>
      <c r="G713" s="26" t="str">
        <f t="shared" si="57"/>
        <v>570-2</v>
      </c>
      <c r="H713" s="29">
        <f>VLOOKUP($B713,番号管理シート!$B:$D,3,FALSE)</f>
        <v>0</v>
      </c>
      <c r="I713" s="30" t="s">
        <v>26</v>
      </c>
      <c r="J713" s="31" t="s">
        <v>92</v>
      </c>
      <c r="K713" s="31" t="s">
        <v>553</v>
      </c>
      <c r="L713" s="32">
        <f t="shared" si="58"/>
        <v>570</v>
      </c>
      <c r="M713" s="32" t="s">
        <v>0</v>
      </c>
      <c r="N713" s="32">
        <f t="shared" si="59"/>
        <v>2</v>
      </c>
    </row>
    <row r="714" spans="1:14" s="6" customFormat="1" ht="31.5" customHeight="1" x14ac:dyDescent="0.4">
      <c r="A714" s="6" t="str">
        <f t="shared" si="55"/>
        <v>0570-3</v>
      </c>
      <c r="B714" s="6" t="str">
        <f t="shared" si="56"/>
        <v>570-3</v>
      </c>
      <c r="C714" s="26">
        <v>570</v>
      </c>
      <c r="D714" s="27" t="s">
        <v>9</v>
      </c>
      <c r="E714" s="28">
        <v>3</v>
      </c>
      <c r="F714" s="26"/>
      <c r="G714" s="26" t="str">
        <f t="shared" si="57"/>
        <v>570-3</v>
      </c>
      <c r="H714" s="29">
        <f>VLOOKUP($B714,番号管理シート!$B:$D,3,FALSE)</f>
        <v>0</v>
      </c>
      <c r="I714" s="30" t="s">
        <v>26</v>
      </c>
      <c r="J714" s="31" t="s">
        <v>92</v>
      </c>
      <c r="K714" s="31" t="s">
        <v>554</v>
      </c>
      <c r="L714" s="32">
        <f t="shared" si="58"/>
        <v>570</v>
      </c>
      <c r="M714" s="32" t="s">
        <v>0</v>
      </c>
      <c r="N714" s="32">
        <f t="shared" si="59"/>
        <v>3</v>
      </c>
    </row>
    <row r="715" spans="1:14" s="6" customFormat="1" ht="31.5" customHeight="1" x14ac:dyDescent="0.4">
      <c r="A715" s="6" t="str">
        <f t="shared" si="55"/>
        <v>0570-4</v>
      </c>
      <c r="B715" s="6" t="str">
        <f t="shared" si="56"/>
        <v>570-4</v>
      </c>
      <c r="C715" s="26">
        <v>570</v>
      </c>
      <c r="D715" s="27" t="s">
        <v>9</v>
      </c>
      <c r="E715" s="28">
        <v>4</v>
      </c>
      <c r="F715" s="26"/>
      <c r="G715" s="26" t="str">
        <f t="shared" si="57"/>
        <v>570-4</v>
      </c>
      <c r="H715" s="29">
        <f>VLOOKUP($B715,番号管理シート!$B:$D,3,FALSE)</f>
        <v>0</v>
      </c>
      <c r="I715" s="30" t="s">
        <v>26</v>
      </c>
      <c r="J715" s="31" t="s">
        <v>93</v>
      </c>
      <c r="K715" s="31" t="s">
        <v>555</v>
      </c>
      <c r="L715" s="32">
        <f t="shared" si="58"/>
        <v>570</v>
      </c>
      <c r="M715" s="32" t="s">
        <v>0</v>
      </c>
      <c r="N715" s="32">
        <f t="shared" si="59"/>
        <v>4</v>
      </c>
    </row>
    <row r="716" spans="1:14" s="6" customFormat="1" ht="31.5" customHeight="1" x14ac:dyDescent="0.4">
      <c r="A716" s="6" t="str">
        <f t="shared" si="55"/>
        <v>0570-5</v>
      </c>
      <c r="B716" s="6" t="str">
        <f t="shared" si="56"/>
        <v>570-5</v>
      </c>
      <c r="C716" s="26">
        <v>570</v>
      </c>
      <c r="D716" s="27" t="s">
        <v>9</v>
      </c>
      <c r="E716" s="28">
        <v>5</v>
      </c>
      <c r="F716" s="26"/>
      <c r="G716" s="26" t="str">
        <f t="shared" si="57"/>
        <v>570-5</v>
      </c>
      <c r="H716" s="29">
        <f>VLOOKUP($B716,番号管理シート!$B:$D,3,FALSE)</f>
        <v>0</v>
      </c>
      <c r="I716" s="30" t="s">
        <v>29</v>
      </c>
      <c r="J716" s="31" t="s">
        <v>92</v>
      </c>
      <c r="K716" s="31" t="s">
        <v>556</v>
      </c>
      <c r="L716" s="32">
        <f t="shared" si="58"/>
        <v>570</v>
      </c>
      <c r="M716" s="32" t="s">
        <v>0</v>
      </c>
      <c r="N716" s="32">
        <f t="shared" si="59"/>
        <v>5</v>
      </c>
    </row>
    <row r="717" spans="1:14" s="6" customFormat="1" ht="31.5" customHeight="1" x14ac:dyDescent="0.4">
      <c r="A717" s="6" t="str">
        <f t="shared" si="55"/>
        <v>0570-9</v>
      </c>
      <c r="B717" s="6" t="str">
        <f t="shared" si="56"/>
        <v>570-9</v>
      </c>
      <c r="C717" s="26">
        <v>570</v>
      </c>
      <c r="D717" s="27" t="s">
        <v>9</v>
      </c>
      <c r="E717" s="28">
        <v>9</v>
      </c>
      <c r="F717" s="26"/>
      <c r="G717" s="26" t="str">
        <f t="shared" si="57"/>
        <v>570-9</v>
      </c>
      <c r="H717" s="29">
        <f>VLOOKUP($B717,番号管理シート!$B:$D,3,FALSE)</f>
        <v>0</v>
      </c>
      <c r="I717" s="30" t="s">
        <v>27</v>
      </c>
      <c r="J717" s="31" t="s">
        <v>94</v>
      </c>
      <c r="K717" s="31" t="s">
        <v>557</v>
      </c>
      <c r="L717" s="32">
        <f t="shared" si="58"/>
        <v>570</v>
      </c>
      <c r="M717" s="32" t="s">
        <v>0</v>
      </c>
      <c r="N717" s="32">
        <f t="shared" si="59"/>
        <v>9</v>
      </c>
    </row>
    <row r="718" spans="1:14" s="6" customFormat="1" ht="31.5" customHeight="1" x14ac:dyDescent="0.4">
      <c r="A718" s="6" t="str">
        <f t="shared" si="55"/>
        <v>0570-10</v>
      </c>
      <c r="B718" s="6" t="str">
        <f t="shared" si="56"/>
        <v>570-10</v>
      </c>
      <c r="C718" s="26">
        <v>570</v>
      </c>
      <c r="D718" s="27" t="s">
        <v>9</v>
      </c>
      <c r="E718" s="28">
        <v>10</v>
      </c>
      <c r="F718" s="26"/>
      <c r="G718" s="26" t="str">
        <f t="shared" si="57"/>
        <v>570-10</v>
      </c>
      <c r="H718" s="29">
        <f>VLOOKUP($B718,番号管理シート!$B:$D,3,FALSE)</f>
        <v>0</v>
      </c>
      <c r="I718" s="30" t="s">
        <v>28</v>
      </c>
      <c r="J718" s="31" t="s">
        <v>91</v>
      </c>
      <c r="K718" s="31" t="s">
        <v>558</v>
      </c>
      <c r="L718" s="32">
        <f t="shared" si="58"/>
        <v>570</v>
      </c>
      <c r="M718" s="32" t="s">
        <v>0</v>
      </c>
      <c r="N718" s="32">
        <f t="shared" si="59"/>
        <v>10</v>
      </c>
    </row>
    <row r="719" spans="1:14" s="6" customFormat="1" ht="31.5" customHeight="1" x14ac:dyDescent="0.4">
      <c r="A719" s="6" t="str">
        <f t="shared" si="55"/>
        <v>0573-10</v>
      </c>
      <c r="B719" s="6" t="str">
        <f t="shared" si="56"/>
        <v>573-10</v>
      </c>
      <c r="C719" s="26">
        <v>573</v>
      </c>
      <c r="D719" s="27" t="s">
        <v>9</v>
      </c>
      <c r="E719" s="28">
        <v>10</v>
      </c>
      <c r="F719" s="26"/>
      <c r="G719" s="26" t="str">
        <f t="shared" si="57"/>
        <v>573-10</v>
      </c>
      <c r="H719" s="29">
        <f>VLOOKUP($B719,番号管理シート!$B:$D,3,FALSE)</f>
        <v>0</v>
      </c>
      <c r="I719" s="30" t="s">
        <v>47</v>
      </c>
      <c r="J719" s="31" t="s">
        <v>91</v>
      </c>
      <c r="K719" s="31" t="s">
        <v>559</v>
      </c>
      <c r="L719" s="32">
        <f t="shared" si="58"/>
        <v>573</v>
      </c>
      <c r="M719" s="32" t="s">
        <v>0</v>
      </c>
      <c r="N719" s="32">
        <f t="shared" si="59"/>
        <v>10</v>
      </c>
    </row>
    <row r="720" spans="1:14" s="6" customFormat="1" ht="31.5" customHeight="1" x14ac:dyDescent="0.4">
      <c r="A720" s="6" t="str">
        <f t="shared" si="55"/>
        <v>0576-2</v>
      </c>
      <c r="B720" s="6" t="str">
        <f t="shared" si="56"/>
        <v>576-2</v>
      </c>
      <c r="C720" s="26">
        <v>576</v>
      </c>
      <c r="D720" s="27" t="s">
        <v>9</v>
      </c>
      <c r="E720" s="28">
        <v>2</v>
      </c>
      <c r="F720" s="26"/>
      <c r="G720" s="26" t="str">
        <f t="shared" si="57"/>
        <v>576-2</v>
      </c>
      <c r="H720" s="29">
        <f>VLOOKUP($B720,番号管理シート!$B:$D,3,FALSE)</f>
        <v>0</v>
      </c>
      <c r="I720" s="30" t="s">
        <v>27</v>
      </c>
      <c r="J720" s="31" t="s">
        <v>91</v>
      </c>
      <c r="K720" s="31" t="s">
        <v>560</v>
      </c>
      <c r="L720" s="32">
        <f t="shared" si="58"/>
        <v>576</v>
      </c>
      <c r="M720" s="32" t="s">
        <v>0</v>
      </c>
      <c r="N720" s="32">
        <f t="shared" si="59"/>
        <v>2</v>
      </c>
    </row>
    <row r="721" spans="1:14" s="6" customFormat="1" ht="31.5" customHeight="1" x14ac:dyDescent="0.4">
      <c r="A721" s="6" t="str">
        <f t="shared" si="55"/>
        <v>0576-10</v>
      </c>
      <c r="B721" s="6" t="str">
        <f t="shared" si="56"/>
        <v>576-10</v>
      </c>
      <c r="C721" s="26">
        <v>576</v>
      </c>
      <c r="D721" s="27" t="s">
        <v>9</v>
      </c>
      <c r="E721" s="28">
        <v>10</v>
      </c>
      <c r="F721" s="26"/>
      <c r="G721" s="26" t="str">
        <f t="shared" si="57"/>
        <v>576-10</v>
      </c>
      <c r="H721" s="29">
        <f>VLOOKUP($B721,番号管理シート!$B:$D,3,FALSE)</f>
        <v>0</v>
      </c>
      <c r="I721" s="30" t="s">
        <v>29</v>
      </c>
      <c r="J721" s="31" t="s">
        <v>100</v>
      </c>
      <c r="K721" s="31" t="s">
        <v>561</v>
      </c>
      <c r="L721" s="32">
        <f t="shared" si="58"/>
        <v>576</v>
      </c>
      <c r="M721" s="32" t="s">
        <v>0</v>
      </c>
      <c r="N721" s="32">
        <f t="shared" si="59"/>
        <v>10</v>
      </c>
    </row>
    <row r="722" spans="1:14" s="6" customFormat="1" ht="31.5" customHeight="1" x14ac:dyDescent="0.4">
      <c r="A722" s="6" t="str">
        <f t="shared" si="55"/>
        <v>0579-6</v>
      </c>
      <c r="B722" s="6" t="str">
        <f t="shared" si="56"/>
        <v>579-6</v>
      </c>
      <c r="C722" s="26">
        <v>579</v>
      </c>
      <c r="D722" s="27" t="s">
        <v>9</v>
      </c>
      <c r="E722" s="28">
        <v>6</v>
      </c>
      <c r="F722" s="26"/>
      <c r="G722" s="26" t="str">
        <f t="shared" si="57"/>
        <v>579-6</v>
      </c>
      <c r="H722" s="29">
        <f>VLOOKUP($B722,番号管理シート!$B:$D,3,FALSE)</f>
        <v>0</v>
      </c>
      <c r="I722" s="30" t="s">
        <v>47</v>
      </c>
      <c r="J722" s="31" t="s">
        <v>100</v>
      </c>
      <c r="K722" s="31" t="s">
        <v>562</v>
      </c>
      <c r="L722" s="32">
        <f t="shared" si="58"/>
        <v>579</v>
      </c>
      <c r="M722" s="32" t="s">
        <v>0</v>
      </c>
      <c r="N722" s="32">
        <f t="shared" si="59"/>
        <v>6</v>
      </c>
    </row>
    <row r="723" spans="1:14" s="6" customFormat="1" ht="31.5" customHeight="1" x14ac:dyDescent="0.4">
      <c r="A723" s="6" t="str">
        <f t="shared" si="55"/>
        <v>0579-9</v>
      </c>
      <c r="B723" s="6" t="str">
        <f t="shared" si="56"/>
        <v>579-9</v>
      </c>
      <c r="C723" s="26">
        <v>579</v>
      </c>
      <c r="D723" s="27" t="s">
        <v>9</v>
      </c>
      <c r="E723" s="28">
        <v>9</v>
      </c>
      <c r="F723" s="26"/>
      <c r="G723" s="26" t="str">
        <f t="shared" si="57"/>
        <v>579-9</v>
      </c>
      <c r="H723" s="29">
        <f>VLOOKUP($B723,番号管理シート!$B:$D,3,FALSE)</f>
        <v>0</v>
      </c>
      <c r="I723" s="30" t="s">
        <v>37</v>
      </c>
      <c r="J723" s="31" t="s">
        <v>96</v>
      </c>
      <c r="K723" s="31" t="s">
        <v>563</v>
      </c>
      <c r="L723" s="32">
        <f t="shared" si="58"/>
        <v>579</v>
      </c>
      <c r="M723" s="32" t="s">
        <v>0</v>
      </c>
      <c r="N723" s="32">
        <f t="shared" si="59"/>
        <v>9</v>
      </c>
    </row>
    <row r="724" spans="1:14" s="6" customFormat="1" ht="31.5" customHeight="1" x14ac:dyDescent="0.4">
      <c r="A724" s="6" t="str">
        <f t="shared" si="55"/>
        <v>0585-2</v>
      </c>
      <c r="B724" s="6" t="str">
        <f t="shared" si="56"/>
        <v>585-2</v>
      </c>
      <c r="C724" s="26">
        <v>585</v>
      </c>
      <c r="D724" s="27" t="s">
        <v>9</v>
      </c>
      <c r="E724" s="28">
        <v>2</v>
      </c>
      <c r="F724" s="26"/>
      <c r="G724" s="26" t="str">
        <f t="shared" si="57"/>
        <v>585-2</v>
      </c>
      <c r="H724" s="29">
        <f>VLOOKUP($B724,番号管理シート!$B:$D,3,FALSE)</f>
        <v>0</v>
      </c>
      <c r="I724" s="30" t="s">
        <v>32</v>
      </c>
      <c r="J724" s="31" t="s">
        <v>92</v>
      </c>
      <c r="K724" s="31" t="s">
        <v>564</v>
      </c>
      <c r="L724" s="32">
        <f t="shared" si="58"/>
        <v>585</v>
      </c>
      <c r="M724" s="32" t="s">
        <v>0</v>
      </c>
      <c r="N724" s="32">
        <f t="shared" si="59"/>
        <v>2</v>
      </c>
    </row>
    <row r="725" spans="1:14" s="6" customFormat="1" ht="31.5" customHeight="1" x14ac:dyDescent="0.4">
      <c r="A725" s="6" t="str">
        <f t="shared" si="55"/>
        <v>0585-5</v>
      </c>
      <c r="B725" s="6" t="str">
        <f t="shared" si="56"/>
        <v>585-5</v>
      </c>
      <c r="C725" s="26">
        <v>585</v>
      </c>
      <c r="D725" s="27" t="s">
        <v>9</v>
      </c>
      <c r="E725" s="28">
        <v>5</v>
      </c>
      <c r="F725" s="26"/>
      <c r="G725" s="26" t="str">
        <f t="shared" si="57"/>
        <v>585-5</v>
      </c>
      <c r="H725" s="29">
        <f>VLOOKUP($B725,番号管理シート!$B:$D,3,FALSE)</f>
        <v>0</v>
      </c>
      <c r="I725" s="30" t="s">
        <v>37</v>
      </c>
      <c r="J725" s="31" t="s">
        <v>94</v>
      </c>
      <c r="K725" s="31" t="s">
        <v>565</v>
      </c>
      <c r="L725" s="32">
        <f t="shared" si="58"/>
        <v>585</v>
      </c>
      <c r="M725" s="32" t="s">
        <v>0</v>
      </c>
      <c r="N725" s="32">
        <f t="shared" si="59"/>
        <v>5</v>
      </c>
    </row>
    <row r="726" spans="1:14" s="6" customFormat="1" ht="31.5" customHeight="1" x14ac:dyDescent="0.4">
      <c r="A726" s="6" t="str">
        <f t="shared" si="55"/>
        <v>0588-1</v>
      </c>
      <c r="B726" s="6" t="str">
        <f t="shared" si="56"/>
        <v>588-1</v>
      </c>
      <c r="C726" s="26">
        <v>588</v>
      </c>
      <c r="D726" s="27" t="s">
        <v>9</v>
      </c>
      <c r="E726" s="28">
        <v>1</v>
      </c>
      <c r="F726" s="26"/>
      <c r="G726" s="26" t="str">
        <f t="shared" si="57"/>
        <v>588-1</v>
      </c>
      <c r="H726" s="29">
        <f>VLOOKUP($B726,番号管理シート!$B:$D,3,FALSE)</f>
        <v>0</v>
      </c>
      <c r="I726" s="30" t="s">
        <v>47</v>
      </c>
      <c r="J726" s="31" t="s">
        <v>92</v>
      </c>
      <c r="K726" s="31" t="s">
        <v>566</v>
      </c>
      <c r="L726" s="32">
        <f t="shared" si="58"/>
        <v>588</v>
      </c>
      <c r="M726" s="32" t="s">
        <v>0</v>
      </c>
      <c r="N726" s="32">
        <f t="shared" si="59"/>
        <v>1</v>
      </c>
    </row>
    <row r="727" spans="1:14" s="6" customFormat="1" ht="31.5" customHeight="1" x14ac:dyDescent="0.4">
      <c r="A727" s="6" t="str">
        <f t="shared" si="55"/>
        <v>0588-2</v>
      </c>
      <c r="B727" s="6" t="str">
        <f t="shared" si="56"/>
        <v>588-2</v>
      </c>
      <c r="C727" s="26">
        <v>588</v>
      </c>
      <c r="D727" s="27" t="s">
        <v>9</v>
      </c>
      <c r="E727" s="28">
        <v>2</v>
      </c>
      <c r="F727" s="26"/>
      <c r="G727" s="26" t="str">
        <f t="shared" si="57"/>
        <v>588-2</v>
      </c>
      <c r="H727" s="29">
        <f>VLOOKUP($B727,番号管理シート!$B:$D,3,FALSE)</f>
        <v>0</v>
      </c>
      <c r="I727" s="30" t="s">
        <v>28</v>
      </c>
      <c r="J727" s="31" t="s">
        <v>99</v>
      </c>
      <c r="K727" s="31" t="s">
        <v>567</v>
      </c>
      <c r="L727" s="32">
        <f t="shared" si="58"/>
        <v>588</v>
      </c>
      <c r="M727" s="32" t="s">
        <v>0</v>
      </c>
      <c r="N727" s="32">
        <f t="shared" si="59"/>
        <v>2</v>
      </c>
    </row>
    <row r="728" spans="1:14" s="6" customFormat="1" ht="31.5" customHeight="1" x14ac:dyDescent="0.4">
      <c r="A728" s="6" t="str">
        <f t="shared" si="55"/>
        <v>0588-3</v>
      </c>
      <c r="B728" s="6" t="str">
        <f t="shared" si="56"/>
        <v>588-3</v>
      </c>
      <c r="C728" s="26">
        <v>588</v>
      </c>
      <c r="D728" s="27" t="s">
        <v>9</v>
      </c>
      <c r="E728" s="28">
        <v>3</v>
      </c>
      <c r="F728" s="26"/>
      <c r="G728" s="26" t="str">
        <f t="shared" si="57"/>
        <v>588-3</v>
      </c>
      <c r="H728" s="29">
        <f>VLOOKUP($B728,番号管理シート!$B:$D,3,FALSE)</f>
        <v>0</v>
      </c>
      <c r="I728" s="30" t="s">
        <v>28</v>
      </c>
      <c r="J728" s="31" t="s">
        <v>94</v>
      </c>
      <c r="K728" s="31" t="s">
        <v>568</v>
      </c>
      <c r="L728" s="32">
        <f t="shared" si="58"/>
        <v>588</v>
      </c>
      <c r="M728" s="32" t="s">
        <v>0</v>
      </c>
      <c r="N728" s="32">
        <f t="shared" si="59"/>
        <v>3</v>
      </c>
    </row>
    <row r="729" spans="1:14" ht="31.5" customHeight="1" x14ac:dyDescent="0.4">
      <c r="A729" s="6" t="str">
        <f t="shared" si="55"/>
        <v>0588-4</v>
      </c>
      <c r="B729" s="6" t="str">
        <f t="shared" si="56"/>
        <v>588-4</v>
      </c>
      <c r="C729" s="26">
        <v>588</v>
      </c>
      <c r="D729" s="27" t="s">
        <v>9</v>
      </c>
      <c r="E729" s="28">
        <v>4</v>
      </c>
      <c r="F729" s="26"/>
      <c r="G729" s="26" t="str">
        <f t="shared" si="57"/>
        <v>588-4</v>
      </c>
      <c r="H729" s="29">
        <f>VLOOKUP($B729,番号管理シート!$B:$D,3,FALSE)</f>
        <v>0</v>
      </c>
      <c r="I729" s="30" t="s">
        <v>28</v>
      </c>
      <c r="J729" s="31" t="s">
        <v>91</v>
      </c>
      <c r="K729" s="31" t="s">
        <v>569</v>
      </c>
      <c r="L729" s="32">
        <f t="shared" si="58"/>
        <v>588</v>
      </c>
      <c r="M729" s="32" t="s">
        <v>0</v>
      </c>
      <c r="N729" s="32">
        <f t="shared" si="59"/>
        <v>4</v>
      </c>
    </row>
    <row r="730" spans="1:14" ht="31.5" customHeight="1" x14ac:dyDescent="0.4">
      <c r="A730" s="6" t="str">
        <f t="shared" si="55"/>
        <v>0588-5</v>
      </c>
      <c r="B730" s="6" t="str">
        <f t="shared" si="56"/>
        <v>588-5</v>
      </c>
      <c r="C730" s="26">
        <v>588</v>
      </c>
      <c r="D730" s="27" t="s">
        <v>9</v>
      </c>
      <c r="E730" s="28">
        <v>5</v>
      </c>
      <c r="F730" s="26"/>
      <c r="G730" s="26" t="str">
        <f t="shared" si="57"/>
        <v>588-5</v>
      </c>
      <c r="H730" s="29">
        <f>VLOOKUP($B730,番号管理シート!$B:$D,3,FALSE)</f>
        <v>0</v>
      </c>
      <c r="I730" s="30" t="s">
        <v>28</v>
      </c>
      <c r="J730" s="31" t="s">
        <v>91</v>
      </c>
      <c r="K730" s="31" t="s">
        <v>570</v>
      </c>
      <c r="L730" s="32">
        <f t="shared" si="58"/>
        <v>588</v>
      </c>
      <c r="M730" s="32" t="s">
        <v>0</v>
      </c>
      <c r="N730" s="32">
        <f t="shared" si="59"/>
        <v>5</v>
      </c>
    </row>
    <row r="731" spans="1:14" ht="31.5" customHeight="1" x14ac:dyDescent="0.4">
      <c r="A731" s="6" t="str">
        <f t="shared" si="55"/>
        <v>0588-6</v>
      </c>
      <c r="B731" s="6" t="str">
        <f t="shared" si="56"/>
        <v>588-6</v>
      </c>
      <c r="C731" s="26">
        <v>588</v>
      </c>
      <c r="D731" s="27" t="s">
        <v>9</v>
      </c>
      <c r="E731" s="28">
        <v>6</v>
      </c>
      <c r="F731" s="26"/>
      <c r="G731" s="26" t="str">
        <f t="shared" si="57"/>
        <v>588-6</v>
      </c>
      <c r="H731" s="29">
        <f>VLOOKUP($B731,番号管理シート!$B:$D,3,FALSE)</f>
        <v>0</v>
      </c>
      <c r="I731" s="30" t="s">
        <v>28</v>
      </c>
      <c r="J731" s="31" t="s">
        <v>91</v>
      </c>
      <c r="K731" s="31" t="s">
        <v>571</v>
      </c>
      <c r="L731" s="32">
        <f t="shared" si="58"/>
        <v>588</v>
      </c>
      <c r="M731" s="32" t="s">
        <v>0</v>
      </c>
      <c r="N731" s="32">
        <f t="shared" si="59"/>
        <v>6</v>
      </c>
    </row>
    <row r="732" spans="1:14" ht="31.5" customHeight="1" x14ac:dyDescent="0.4">
      <c r="A732" s="6" t="str">
        <f t="shared" si="55"/>
        <v>0588-7</v>
      </c>
      <c r="B732" s="6" t="str">
        <f t="shared" si="56"/>
        <v>588-7</v>
      </c>
      <c r="C732" s="26">
        <v>588</v>
      </c>
      <c r="D732" s="27" t="s">
        <v>9</v>
      </c>
      <c r="E732" s="28">
        <v>7</v>
      </c>
      <c r="F732" s="26"/>
      <c r="G732" s="26" t="str">
        <f t="shared" si="57"/>
        <v>588-7</v>
      </c>
      <c r="H732" s="29">
        <f>VLOOKUP($B732,番号管理シート!$B:$D,3,FALSE)</f>
        <v>0</v>
      </c>
      <c r="I732" s="30" t="s">
        <v>28</v>
      </c>
      <c r="J732" s="31" t="s">
        <v>93</v>
      </c>
      <c r="K732" s="31" t="s">
        <v>572</v>
      </c>
      <c r="L732" s="32">
        <f t="shared" si="58"/>
        <v>588</v>
      </c>
      <c r="M732" s="32" t="s">
        <v>0</v>
      </c>
      <c r="N732" s="32">
        <f t="shared" si="59"/>
        <v>7</v>
      </c>
    </row>
    <row r="733" spans="1:14" ht="31.5" customHeight="1" x14ac:dyDescent="0.4">
      <c r="A733" s="6" t="str">
        <f t="shared" si="55"/>
        <v>0588-10</v>
      </c>
      <c r="B733" s="6" t="str">
        <f t="shared" si="56"/>
        <v>588-10</v>
      </c>
      <c r="C733" s="26">
        <v>588</v>
      </c>
      <c r="D733" s="27" t="s">
        <v>9</v>
      </c>
      <c r="E733" s="28">
        <v>10</v>
      </c>
      <c r="F733" s="26"/>
      <c r="G733" s="26" t="str">
        <f t="shared" si="57"/>
        <v>588-10</v>
      </c>
      <c r="H733" s="29">
        <f>VLOOKUP($B733,番号管理シート!$B:$D,3,FALSE)</f>
        <v>0</v>
      </c>
      <c r="I733" s="30" t="s">
        <v>28</v>
      </c>
      <c r="J733" s="31" t="s">
        <v>93</v>
      </c>
      <c r="K733" s="31" t="s">
        <v>573</v>
      </c>
      <c r="L733" s="32">
        <f t="shared" si="58"/>
        <v>588</v>
      </c>
      <c r="M733" s="32" t="s">
        <v>0</v>
      </c>
      <c r="N733" s="32">
        <f t="shared" si="59"/>
        <v>10</v>
      </c>
    </row>
    <row r="734" spans="1:14" ht="31.5" customHeight="1" x14ac:dyDescent="0.4">
      <c r="A734" s="6" t="str">
        <f t="shared" si="55"/>
        <v>0592-1</v>
      </c>
      <c r="B734" s="6" t="str">
        <f t="shared" si="56"/>
        <v>592-1</v>
      </c>
      <c r="C734" s="26">
        <v>592</v>
      </c>
      <c r="D734" s="27" t="s">
        <v>9</v>
      </c>
      <c r="E734" s="28">
        <v>1</v>
      </c>
      <c r="F734" s="26"/>
      <c r="G734" s="26" t="str">
        <f t="shared" si="57"/>
        <v>592-1</v>
      </c>
      <c r="H734" s="29">
        <f>VLOOKUP($B734,番号管理シート!$B:$D,3,FALSE)</f>
        <v>0</v>
      </c>
      <c r="I734" s="30" t="s">
        <v>28</v>
      </c>
      <c r="J734" s="31" t="s">
        <v>96</v>
      </c>
      <c r="K734" s="31" t="s">
        <v>574</v>
      </c>
      <c r="L734" s="32">
        <f t="shared" si="58"/>
        <v>592</v>
      </c>
      <c r="M734" s="32" t="s">
        <v>0</v>
      </c>
      <c r="N734" s="32">
        <f t="shared" si="59"/>
        <v>1</v>
      </c>
    </row>
    <row r="735" spans="1:14" ht="31.5" customHeight="1" x14ac:dyDescent="0.4">
      <c r="A735" s="6" t="str">
        <f t="shared" si="55"/>
        <v>0597-6</v>
      </c>
      <c r="B735" s="6" t="str">
        <f t="shared" si="56"/>
        <v>597-6</v>
      </c>
      <c r="C735" s="26">
        <v>597</v>
      </c>
      <c r="D735" s="27" t="s">
        <v>9</v>
      </c>
      <c r="E735" s="28">
        <v>6</v>
      </c>
      <c r="F735" s="26"/>
      <c r="G735" s="26" t="str">
        <f t="shared" si="57"/>
        <v>597-6</v>
      </c>
      <c r="H735" s="29">
        <f>VLOOKUP($B735,番号管理シート!$B:$D,3,FALSE)</f>
        <v>0</v>
      </c>
      <c r="I735" s="30" t="s">
        <v>28</v>
      </c>
      <c r="J735" s="31" t="s">
        <v>97</v>
      </c>
      <c r="K735" s="31" t="s">
        <v>313</v>
      </c>
      <c r="L735" s="32">
        <f t="shared" si="58"/>
        <v>597</v>
      </c>
      <c r="M735" s="32" t="s">
        <v>0</v>
      </c>
      <c r="N735" s="32">
        <f t="shared" si="59"/>
        <v>6</v>
      </c>
    </row>
    <row r="736" spans="1:14" ht="31.5" customHeight="1" x14ac:dyDescent="0.4">
      <c r="A736" s="6" t="str">
        <f t="shared" si="55"/>
        <v>0603-6</v>
      </c>
      <c r="B736" s="6" t="str">
        <f t="shared" si="56"/>
        <v>603-6</v>
      </c>
      <c r="C736" s="26">
        <v>603</v>
      </c>
      <c r="D736" s="27" t="s">
        <v>9</v>
      </c>
      <c r="E736" s="28">
        <v>6</v>
      </c>
      <c r="F736" s="26"/>
      <c r="G736" s="26" t="str">
        <f t="shared" si="57"/>
        <v>603-6</v>
      </c>
      <c r="H736" s="29">
        <f>VLOOKUP($B736,番号管理シート!$B:$D,3,FALSE)</f>
        <v>0</v>
      </c>
      <c r="I736" s="30" t="s">
        <v>26</v>
      </c>
      <c r="J736" s="31" t="s">
        <v>92</v>
      </c>
      <c r="K736" s="31" t="s">
        <v>575</v>
      </c>
      <c r="L736" s="32">
        <f t="shared" si="58"/>
        <v>603</v>
      </c>
      <c r="M736" s="32" t="s">
        <v>0</v>
      </c>
      <c r="N736" s="32">
        <f t="shared" si="59"/>
        <v>6</v>
      </c>
    </row>
    <row r="737" spans="1:14" ht="31.5" customHeight="1" x14ac:dyDescent="0.4">
      <c r="A737" s="6" t="str">
        <f t="shared" si="55"/>
        <v>0604-4</v>
      </c>
      <c r="B737" s="6" t="str">
        <f t="shared" si="56"/>
        <v>604-4</v>
      </c>
      <c r="C737" s="26">
        <v>604</v>
      </c>
      <c r="D737" s="27" t="s">
        <v>9</v>
      </c>
      <c r="E737" s="28">
        <v>4</v>
      </c>
      <c r="F737" s="26"/>
      <c r="G737" s="26" t="str">
        <f t="shared" si="57"/>
        <v>604-4</v>
      </c>
      <c r="H737" s="29">
        <f>VLOOKUP($B737,番号管理シート!$B:$D,3,FALSE)</f>
        <v>0</v>
      </c>
      <c r="I737" s="30" t="s">
        <v>40</v>
      </c>
      <c r="J737" s="31" t="s">
        <v>99</v>
      </c>
      <c r="K737" s="31" t="s">
        <v>576</v>
      </c>
      <c r="L737" s="32">
        <f t="shared" si="58"/>
        <v>604</v>
      </c>
      <c r="M737" s="32" t="s">
        <v>0</v>
      </c>
      <c r="N737" s="32">
        <f t="shared" si="59"/>
        <v>4</v>
      </c>
    </row>
    <row r="738" spans="1:14" ht="31.5" customHeight="1" x14ac:dyDescent="0.4">
      <c r="A738" s="6" t="str">
        <f t="shared" si="55"/>
        <v>0604-9</v>
      </c>
      <c r="B738" s="6" t="str">
        <f t="shared" si="56"/>
        <v>604-9</v>
      </c>
      <c r="C738" s="26">
        <v>604</v>
      </c>
      <c r="D738" s="27" t="s">
        <v>9</v>
      </c>
      <c r="E738" s="28">
        <v>9</v>
      </c>
      <c r="F738" s="26"/>
      <c r="G738" s="26" t="str">
        <f t="shared" si="57"/>
        <v>604-9</v>
      </c>
      <c r="H738" s="29">
        <f>VLOOKUP($B738,番号管理シート!$B:$D,3,FALSE)</f>
        <v>0</v>
      </c>
      <c r="I738" s="30" t="s">
        <v>32</v>
      </c>
      <c r="J738" s="31" t="s">
        <v>93</v>
      </c>
      <c r="K738" s="31" t="s">
        <v>577</v>
      </c>
      <c r="L738" s="32">
        <f t="shared" si="58"/>
        <v>604</v>
      </c>
      <c r="M738" s="32" t="s">
        <v>0</v>
      </c>
      <c r="N738" s="32">
        <f t="shared" si="59"/>
        <v>9</v>
      </c>
    </row>
    <row r="739" spans="1:14" ht="31.5" customHeight="1" x14ac:dyDescent="0.4">
      <c r="A739" s="6" t="str">
        <f t="shared" si="55"/>
        <v>0610-2</v>
      </c>
      <c r="B739" s="6" t="str">
        <f t="shared" si="56"/>
        <v>610-2</v>
      </c>
      <c r="C739" s="26">
        <v>610</v>
      </c>
      <c r="D739" s="27" t="s">
        <v>9</v>
      </c>
      <c r="E739" s="28">
        <v>2</v>
      </c>
      <c r="F739" s="26"/>
      <c r="G739" s="26" t="str">
        <f t="shared" si="57"/>
        <v>610-2</v>
      </c>
      <c r="H739" s="29">
        <f>VLOOKUP($B739,番号管理シート!$B:$D,3,FALSE)</f>
        <v>0</v>
      </c>
      <c r="I739" s="30" t="s">
        <v>26</v>
      </c>
      <c r="J739" s="31" t="s">
        <v>93</v>
      </c>
      <c r="K739" s="31" t="s">
        <v>313</v>
      </c>
      <c r="L739" s="32">
        <f t="shared" si="58"/>
        <v>610</v>
      </c>
      <c r="M739" s="32" t="s">
        <v>0</v>
      </c>
      <c r="N739" s="32">
        <f t="shared" si="59"/>
        <v>2</v>
      </c>
    </row>
    <row r="740" spans="1:14" ht="31.5" customHeight="1" x14ac:dyDescent="0.4">
      <c r="A740" s="6" t="str">
        <f t="shared" si="55"/>
        <v>0610-3</v>
      </c>
      <c r="B740" s="6" t="str">
        <f t="shared" si="56"/>
        <v>610-3</v>
      </c>
      <c r="C740" s="26">
        <v>610</v>
      </c>
      <c r="D740" s="27" t="s">
        <v>9</v>
      </c>
      <c r="E740" s="28">
        <v>3</v>
      </c>
      <c r="F740" s="26"/>
      <c r="G740" s="26" t="str">
        <f t="shared" si="57"/>
        <v>610-3</v>
      </c>
      <c r="H740" s="29">
        <f>VLOOKUP($B740,番号管理シート!$B:$D,3,FALSE)</f>
        <v>0</v>
      </c>
      <c r="I740" s="30" t="s">
        <v>25</v>
      </c>
      <c r="J740" s="31" t="s">
        <v>97</v>
      </c>
      <c r="K740" s="31"/>
      <c r="L740" s="32">
        <f t="shared" si="58"/>
        <v>610</v>
      </c>
      <c r="M740" s="32" t="s">
        <v>0</v>
      </c>
      <c r="N740" s="32">
        <f t="shared" si="59"/>
        <v>3</v>
      </c>
    </row>
    <row r="741" spans="1:14" ht="31.5" customHeight="1" x14ac:dyDescent="0.4">
      <c r="A741" s="6" t="str">
        <f t="shared" si="55"/>
        <v>0610-4</v>
      </c>
      <c r="B741" s="6" t="str">
        <f t="shared" si="56"/>
        <v>610-4</v>
      </c>
      <c r="C741" s="26">
        <v>610</v>
      </c>
      <c r="D741" s="27" t="s">
        <v>9</v>
      </c>
      <c r="E741" s="28">
        <v>4</v>
      </c>
      <c r="F741" s="26"/>
      <c r="G741" s="26" t="str">
        <f t="shared" si="57"/>
        <v>610-4</v>
      </c>
      <c r="H741" s="29">
        <f>VLOOKUP($B741,番号管理シート!$B:$D,3,FALSE)</f>
        <v>0</v>
      </c>
      <c r="I741" s="30" t="s">
        <v>25</v>
      </c>
      <c r="J741" s="31" t="s">
        <v>92</v>
      </c>
      <c r="K741" s="31"/>
      <c r="L741" s="32">
        <f t="shared" si="58"/>
        <v>610</v>
      </c>
      <c r="M741" s="32" t="s">
        <v>0</v>
      </c>
      <c r="N741" s="32">
        <f t="shared" si="59"/>
        <v>4</v>
      </c>
    </row>
    <row r="742" spans="1:14" ht="31.5" customHeight="1" x14ac:dyDescent="0.4">
      <c r="A742" s="6" t="str">
        <f t="shared" si="55"/>
        <v>0610-6</v>
      </c>
      <c r="B742" s="6" t="str">
        <f t="shared" si="56"/>
        <v>610-6</v>
      </c>
      <c r="C742" s="26">
        <v>610</v>
      </c>
      <c r="D742" s="27" t="s">
        <v>9</v>
      </c>
      <c r="E742" s="28">
        <v>6</v>
      </c>
      <c r="F742" s="26"/>
      <c r="G742" s="26" t="str">
        <f t="shared" si="57"/>
        <v>610-6</v>
      </c>
      <c r="H742" s="29">
        <f>VLOOKUP($B742,番号管理シート!$B:$D,3,FALSE)</f>
        <v>0</v>
      </c>
      <c r="I742" s="30" t="s">
        <v>35</v>
      </c>
      <c r="J742" s="31" t="s">
        <v>92</v>
      </c>
      <c r="K742" s="31"/>
      <c r="L742" s="32">
        <f t="shared" si="58"/>
        <v>610</v>
      </c>
      <c r="M742" s="32" t="s">
        <v>0</v>
      </c>
      <c r="N742" s="32">
        <f t="shared" si="59"/>
        <v>6</v>
      </c>
    </row>
    <row r="743" spans="1:14" ht="31.5" customHeight="1" x14ac:dyDescent="0.4">
      <c r="A743" s="6" t="str">
        <f t="shared" si="55"/>
        <v>0610-7</v>
      </c>
      <c r="B743" s="6" t="str">
        <f t="shared" si="56"/>
        <v>610-7</v>
      </c>
      <c r="C743" s="26">
        <v>610</v>
      </c>
      <c r="D743" s="27" t="s">
        <v>9</v>
      </c>
      <c r="E743" s="28">
        <v>7</v>
      </c>
      <c r="F743" s="26"/>
      <c r="G743" s="26" t="str">
        <f t="shared" si="57"/>
        <v>610-7</v>
      </c>
      <c r="H743" s="29">
        <f>VLOOKUP($B743,番号管理シート!$B:$D,3,FALSE)</f>
        <v>0</v>
      </c>
      <c r="I743" s="30" t="s">
        <v>25</v>
      </c>
      <c r="J743" s="31" t="s">
        <v>91</v>
      </c>
      <c r="K743" s="31"/>
      <c r="L743" s="32">
        <f t="shared" si="58"/>
        <v>610</v>
      </c>
      <c r="M743" s="32" t="s">
        <v>0</v>
      </c>
      <c r="N743" s="32">
        <f t="shared" si="59"/>
        <v>7</v>
      </c>
    </row>
    <row r="744" spans="1:14" ht="31.5" customHeight="1" x14ac:dyDescent="0.4">
      <c r="A744" s="6" t="str">
        <f t="shared" si="55"/>
        <v>0610-8</v>
      </c>
      <c r="B744" s="6" t="str">
        <f t="shared" si="56"/>
        <v>610-8</v>
      </c>
      <c r="C744" s="26">
        <v>610</v>
      </c>
      <c r="D744" s="27" t="s">
        <v>9</v>
      </c>
      <c r="E744" s="28">
        <v>8</v>
      </c>
      <c r="F744" s="26"/>
      <c r="G744" s="26" t="str">
        <f t="shared" si="57"/>
        <v>610-8</v>
      </c>
      <c r="H744" s="29">
        <f>VLOOKUP($B744,番号管理シート!$B:$D,3,FALSE)</f>
        <v>0</v>
      </c>
      <c r="I744" s="30" t="s">
        <v>47</v>
      </c>
      <c r="J744" s="31" t="s">
        <v>96</v>
      </c>
      <c r="K744" s="31" t="s">
        <v>313</v>
      </c>
      <c r="L744" s="32">
        <f t="shared" si="58"/>
        <v>610</v>
      </c>
      <c r="M744" s="32" t="s">
        <v>0</v>
      </c>
      <c r="N744" s="32">
        <f t="shared" si="59"/>
        <v>8</v>
      </c>
    </row>
    <row r="745" spans="1:14" ht="31.5" customHeight="1" x14ac:dyDescent="0.4">
      <c r="A745" s="6" t="str">
        <f t="shared" si="55"/>
        <v>0610-9</v>
      </c>
      <c r="B745" s="6" t="str">
        <f t="shared" si="56"/>
        <v>610-9</v>
      </c>
      <c r="C745" s="26">
        <v>610</v>
      </c>
      <c r="D745" s="27" t="s">
        <v>9</v>
      </c>
      <c r="E745" s="28">
        <v>9</v>
      </c>
      <c r="F745" s="26"/>
      <c r="G745" s="26" t="str">
        <f t="shared" si="57"/>
        <v>610-9</v>
      </c>
      <c r="H745" s="29">
        <f>VLOOKUP($B745,番号管理シート!$B:$D,3,FALSE)</f>
        <v>0</v>
      </c>
      <c r="I745" s="30" t="s">
        <v>25</v>
      </c>
      <c r="J745" s="31" t="s">
        <v>92</v>
      </c>
      <c r="K745" s="31"/>
      <c r="L745" s="32">
        <f t="shared" si="58"/>
        <v>610</v>
      </c>
      <c r="M745" s="32" t="s">
        <v>0</v>
      </c>
      <c r="N745" s="32">
        <f t="shared" si="59"/>
        <v>9</v>
      </c>
    </row>
    <row r="746" spans="1:14" ht="31.5" customHeight="1" x14ac:dyDescent="0.4">
      <c r="A746" s="6" t="str">
        <f t="shared" si="55"/>
        <v>0610-10</v>
      </c>
      <c r="B746" s="6" t="str">
        <f t="shared" si="56"/>
        <v>610-10</v>
      </c>
      <c r="C746" s="26">
        <v>610</v>
      </c>
      <c r="D746" s="27" t="s">
        <v>9</v>
      </c>
      <c r="E746" s="28">
        <v>10</v>
      </c>
      <c r="F746" s="26"/>
      <c r="G746" s="26" t="str">
        <f t="shared" si="57"/>
        <v>610-10</v>
      </c>
      <c r="H746" s="29">
        <f>VLOOKUP($B746,番号管理シート!$B:$D,3,FALSE)</f>
        <v>0</v>
      </c>
      <c r="I746" s="30" t="s">
        <v>25</v>
      </c>
      <c r="J746" s="31" t="s">
        <v>92</v>
      </c>
      <c r="K746" s="31"/>
      <c r="L746" s="32">
        <f t="shared" si="58"/>
        <v>610</v>
      </c>
      <c r="M746" s="32" t="s">
        <v>0</v>
      </c>
      <c r="N746" s="32">
        <f t="shared" si="59"/>
        <v>10</v>
      </c>
    </row>
    <row r="747" spans="1:14" ht="31.5" customHeight="1" x14ac:dyDescent="0.4">
      <c r="A747" s="6" t="str">
        <f t="shared" si="55"/>
        <v>0613-2</v>
      </c>
      <c r="B747" s="6" t="str">
        <f t="shared" si="56"/>
        <v>613-2</v>
      </c>
      <c r="C747" s="26">
        <v>613</v>
      </c>
      <c r="D747" s="27" t="s">
        <v>9</v>
      </c>
      <c r="E747" s="28">
        <v>2</v>
      </c>
      <c r="F747" s="26"/>
      <c r="G747" s="26" t="str">
        <f t="shared" si="57"/>
        <v>613-2</v>
      </c>
      <c r="H747" s="29">
        <f>VLOOKUP($B747,番号管理シート!$B:$D,3,FALSE)</f>
        <v>0</v>
      </c>
      <c r="I747" s="30" t="s">
        <v>25</v>
      </c>
      <c r="J747" s="31" t="s">
        <v>93</v>
      </c>
      <c r="K747" s="31"/>
      <c r="L747" s="32">
        <f t="shared" si="58"/>
        <v>613</v>
      </c>
      <c r="M747" s="32" t="s">
        <v>0</v>
      </c>
      <c r="N747" s="32">
        <f t="shared" si="59"/>
        <v>2</v>
      </c>
    </row>
    <row r="748" spans="1:14" ht="31.5" customHeight="1" x14ac:dyDescent="0.4">
      <c r="A748" s="6" t="str">
        <f t="shared" si="55"/>
        <v>0613-3</v>
      </c>
      <c r="B748" s="6" t="str">
        <f t="shared" si="56"/>
        <v>613-3</v>
      </c>
      <c r="C748" s="26">
        <v>613</v>
      </c>
      <c r="D748" s="27" t="s">
        <v>9</v>
      </c>
      <c r="E748" s="28">
        <v>3</v>
      </c>
      <c r="F748" s="26"/>
      <c r="G748" s="26" t="str">
        <f t="shared" si="57"/>
        <v>613-3</v>
      </c>
      <c r="H748" s="29">
        <f>VLOOKUP($B748,番号管理シート!$B:$D,3,FALSE)</f>
        <v>0</v>
      </c>
      <c r="I748" s="30" t="s">
        <v>27</v>
      </c>
      <c r="J748" s="31" t="s">
        <v>91</v>
      </c>
      <c r="K748" s="31" t="s">
        <v>578</v>
      </c>
      <c r="L748" s="32">
        <f t="shared" si="58"/>
        <v>613</v>
      </c>
      <c r="M748" s="32" t="s">
        <v>0</v>
      </c>
      <c r="N748" s="32">
        <f t="shared" si="59"/>
        <v>3</v>
      </c>
    </row>
    <row r="749" spans="1:14" ht="31.5" customHeight="1" x14ac:dyDescent="0.4">
      <c r="A749" s="6" t="str">
        <f t="shared" si="55"/>
        <v>0613-4</v>
      </c>
      <c r="B749" s="6" t="str">
        <f t="shared" si="56"/>
        <v>613-4</v>
      </c>
      <c r="C749" s="26">
        <v>613</v>
      </c>
      <c r="D749" s="27" t="s">
        <v>9</v>
      </c>
      <c r="E749" s="28">
        <v>4</v>
      </c>
      <c r="F749" s="26"/>
      <c r="G749" s="26" t="str">
        <f t="shared" si="57"/>
        <v>613-4</v>
      </c>
      <c r="H749" s="29">
        <f>VLOOKUP($B749,番号管理シート!$B:$D,3,FALSE)</f>
        <v>0</v>
      </c>
      <c r="I749" s="30" t="s">
        <v>27</v>
      </c>
      <c r="J749" s="31" t="s">
        <v>93</v>
      </c>
      <c r="K749" s="31" t="s">
        <v>313</v>
      </c>
      <c r="L749" s="32">
        <f t="shared" si="58"/>
        <v>613</v>
      </c>
      <c r="M749" s="32" t="s">
        <v>0</v>
      </c>
      <c r="N749" s="32">
        <f t="shared" si="59"/>
        <v>4</v>
      </c>
    </row>
    <row r="750" spans="1:14" ht="31.5" customHeight="1" x14ac:dyDescent="0.4">
      <c r="A750" s="6" t="str">
        <f t="shared" si="55"/>
        <v>0613-7</v>
      </c>
      <c r="B750" s="6" t="str">
        <f t="shared" si="56"/>
        <v>613-7</v>
      </c>
      <c r="C750" s="26">
        <v>613</v>
      </c>
      <c r="D750" s="27" t="s">
        <v>9</v>
      </c>
      <c r="E750" s="28">
        <v>7</v>
      </c>
      <c r="F750" s="26"/>
      <c r="G750" s="26" t="str">
        <f t="shared" si="57"/>
        <v>613-7</v>
      </c>
      <c r="H750" s="29">
        <f>VLOOKUP($B750,番号管理シート!$B:$D,3,FALSE)</f>
        <v>0</v>
      </c>
      <c r="I750" s="30" t="s">
        <v>25</v>
      </c>
      <c r="J750" s="31" t="s">
        <v>92</v>
      </c>
      <c r="K750" s="31" t="s">
        <v>313</v>
      </c>
      <c r="L750" s="32">
        <f t="shared" si="58"/>
        <v>613</v>
      </c>
      <c r="M750" s="32" t="s">
        <v>0</v>
      </c>
      <c r="N750" s="32">
        <f t="shared" si="59"/>
        <v>7</v>
      </c>
    </row>
    <row r="751" spans="1:14" ht="31.5" customHeight="1" x14ac:dyDescent="0.4">
      <c r="A751" s="6" t="str">
        <f t="shared" si="55"/>
        <v>0613-8</v>
      </c>
      <c r="B751" s="6" t="str">
        <f t="shared" si="56"/>
        <v>613-8</v>
      </c>
      <c r="C751" s="26">
        <v>613</v>
      </c>
      <c r="D751" s="27" t="s">
        <v>9</v>
      </c>
      <c r="E751" s="28">
        <v>8</v>
      </c>
      <c r="F751" s="26"/>
      <c r="G751" s="26" t="str">
        <f t="shared" si="57"/>
        <v>613-8</v>
      </c>
      <c r="H751" s="29">
        <f>VLOOKUP($B751,番号管理シート!$B:$D,3,FALSE)</f>
        <v>0</v>
      </c>
      <c r="I751" s="30" t="s">
        <v>25</v>
      </c>
      <c r="J751" s="31" t="s">
        <v>92</v>
      </c>
      <c r="K751" s="31"/>
      <c r="L751" s="32">
        <f t="shared" si="58"/>
        <v>613</v>
      </c>
      <c r="M751" s="32" t="s">
        <v>0</v>
      </c>
      <c r="N751" s="32">
        <f t="shared" si="59"/>
        <v>8</v>
      </c>
    </row>
    <row r="752" spans="1:14" ht="31.5" customHeight="1" x14ac:dyDescent="0.4">
      <c r="A752" s="6" t="str">
        <f t="shared" si="55"/>
        <v>0617-5</v>
      </c>
      <c r="B752" s="6" t="str">
        <f t="shared" si="56"/>
        <v>617-5</v>
      </c>
      <c r="C752" s="26">
        <v>617</v>
      </c>
      <c r="D752" s="27" t="s">
        <v>9</v>
      </c>
      <c r="E752" s="28">
        <v>5</v>
      </c>
      <c r="F752" s="26"/>
      <c r="G752" s="26" t="str">
        <f t="shared" si="57"/>
        <v>617-5</v>
      </c>
      <c r="H752" s="29">
        <f>VLOOKUP($B752,番号管理シート!$B:$D,3,FALSE)</f>
        <v>0</v>
      </c>
      <c r="I752" s="30" t="s">
        <v>68</v>
      </c>
      <c r="J752" s="31" t="s">
        <v>92</v>
      </c>
      <c r="K752" s="31" t="s">
        <v>579</v>
      </c>
      <c r="L752" s="32">
        <f t="shared" si="58"/>
        <v>617</v>
      </c>
      <c r="M752" s="32" t="s">
        <v>0</v>
      </c>
      <c r="N752" s="32">
        <f t="shared" si="59"/>
        <v>5</v>
      </c>
    </row>
    <row r="753" spans="1:14" ht="31.5" customHeight="1" x14ac:dyDescent="0.4">
      <c r="A753" s="6" t="str">
        <f t="shared" si="55"/>
        <v>0618-9</v>
      </c>
      <c r="B753" s="6" t="str">
        <f t="shared" si="56"/>
        <v>618-9</v>
      </c>
      <c r="C753" s="26">
        <v>618</v>
      </c>
      <c r="D753" s="27" t="s">
        <v>9</v>
      </c>
      <c r="E753" s="28">
        <v>9</v>
      </c>
      <c r="F753" s="26"/>
      <c r="G753" s="26" t="str">
        <f t="shared" si="57"/>
        <v>618-9</v>
      </c>
      <c r="H753" s="29">
        <f>VLOOKUP($B753,番号管理シート!$B:$D,3,FALSE)</f>
        <v>0</v>
      </c>
      <c r="I753" s="30" t="s">
        <v>47</v>
      </c>
      <c r="J753" s="31" t="s">
        <v>91</v>
      </c>
      <c r="K753" s="31" t="s">
        <v>580</v>
      </c>
      <c r="L753" s="32">
        <f t="shared" si="58"/>
        <v>618</v>
      </c>
      <c r="M753" s="32" t="s">
        <v>0</v>
      </c>
      <c r="N753" s="32">
        <f t="shared" si="59"/>
        <v>9</v>
      </c>
    </row>
    <row r="754" spans="1:14" ht="31.5" customHeight="1" x14ac:dyDescent="0.4">
      <c r="A754" s="6" t="str">
        <f t="shared" si="55"/>
        <v>0618-10</v>
      </c>
      <c r="B754" s="6" t="str">
        <f t="shared" si="56"/>
        <v>618-10</v>
      </c>
      <c r="C754" s="26">
        <v>618</v>
      </c>
      <c r="D754" s="27" t="s">
        <v>9</v>
      </c>
      <c r="E754" s="28">
        <v>10</v>
      </c>
      <c r="F754" s="26"/>
      <c r="G754" s="26" t="str">
        <f t="shared" si="57"/>
        <v>618-10</v>
      </c>
      <c r="H754" s="29">
        <f>VLOOKUP($B754,番号管理シート!$B:$D,3,FALSE)</f>
        <v>0</v>
      </c>
      <c r="I754" s="30" t="s">
        <v>27</v>
      </c>
      <c r="J754" s="31" t="s">
        <v>98</v>
      </c>
      <c r="K754" s="31" t="s">
        <v>581</v>
      </c>
      <c r="L754" s="32">
        <f t="shared" si="58"/>
        <v>618</v>
      </c>
      <c r="M754" s="32" t="s">
        <v>0</v>
      </c>
      <c r="N754" s="32">
        <f t="shared" si="59"/>
        <v>10</v>
      </c>
    </row>
    <row r="755" spans="1:14" ht="31.5" customHeight="1" x14ac:dyDescent="0.4">
      <c r="A755" s="6" t="str">
        <f t="shared" si="55"/>
        <v>0619-1</v>
      </c>
      <c r="B755" s="6" t="str">
        <f t="shared" si="56"/>
        <v>619-1</v>
      </c>
      <c r="C755" s="26">
        <v>619</v>
      </c>
      <c r="D755" s="27" t="s">
        <v>9</v>
      </c>
      <c r="E755" s="28">
        <v>1</v>
      </c>
      <c r="F755" s="26"/>
      <c r="G755" s="26" t="str">
        <f t="shared" si="57"/>
        <v>619-1</v>
      </c>
      <c r="H755" s="29">
        <f>VLOOKUP($B755,番号管理シート!$B:$D,3,FALSE)</f>
        <v>0</v>
      </c>
      <c r="I755" s="30" t="s">
        <v>25</v>
      </c>
      <c r="J755" s="31" t="s">
        <v>92</v>
      </c>
      <c r="K755" s="31"/>
      <c r="L755" s="32">
        <f t="shared" si="58"/>
        <v>619</v>
      </c>
      <c r="M755" s="32" t="s">
        <v>0</v>
      </c>
      <c r="N755" s="32">
        <f t="shared" si="59"/>
        <v>1</v>
      </c>
    </row>
    <row r="756" spans="1:14" ht="31.5" customHeight="1" x14ac:dyDescent="0.4">
      <c r="A756" s="6" t="str">
        <f t="shared" si="55"/>
        <v>0619-2</v>
      </c>
      <c r="B756" s="6" t="str">
        <f t="shared" si="56"/>
        <v>619-2</v>
      </c>
      <c r="C756" s="26">
        <v>619</v>
      </c>
      <c r="D756" s="27" t="s">
        <v>9</v>
      </c>
      <c r="E756" s="28">
        <v>2</v>
      </c>
      <c r="F756" s="26"/>
      <c r="G756" s="26" t="str">
        <f t="shared" si="57"/>
        <v>619-2</v>
      </c>
      <c r="H756" s="29">
        <f>VLOOKUP($B756,番号管理シート!$B:$D,3,FALSE)</f>
        <v>0</v>
      </c>
      <c r="I756" s="30" t="s">
        <v>25</v>
      </c>
      <c r="J756" s="31" t="s">
        <v>92</v>
      </c>
      <c r="K756" s="31" t="s">
        <v>575</v>
      </c>
      <c r="L756" s="32">
        <f t="shared" si="58"/>
        <v>619</v>
      </c>
      <c r="M756" s="32" t="s">
        <v>0</v>
      </c>
      <c r="N756" s="32">
        <f t="shared" si="59"/>
        <v>2</v>
      </c>
    </row>
    <row r="757" spans="1:14" ht="31.5" customHeight="1" x14ac:dyDescent="0.4">
      <c r="A757" s="6" t="str">
        <f t="shared" si="55"/>
        <v>0619-4</v>
      </c>
      <c r="B757" s="6" t="str">
        <f t="shared" si="56"/>
        <v>619-4</v>
      </c>
      <c r="C757" s="26">
        <v>619</v>
      </c>
      <c r="D757" s="27" t="s">
        <v>9</v>
      </c>
      <c r="E757" s="28">
        <v>4</v>
      </c>
      <c r="F757" s="26"/>
      <c r="G757" s="26" t="str">
        <f t="shared" si="57"/>
        <v>619-4</v>
      </c>
      <c r="H757" s="29">
        <f>VLOOKUP($B757,番号管理シート!$B:$D,3,FALSE)</f>
        <v>0</v>
      </c>
      <c r="I757" s="30" t="s">
        <v>25</v>
      </c>
      <c r="J757" s="31" t="s">
        <v>92</v>
      </c>
      <c r="K757" s="31"/>
      <c r="L757" s="32">
        <f t="shared" si="58"/>
        <v>619</v>
      </c>
      <c r="M757" s="32" t="s">
        <v>0</v>
      </c>
      <c r="N757" s="32">
        <f t="shared" si="59"/>
        <v>4</v>
      </c>
    </row>
    <row r="758" spans="1:14" ht="31.5" customHeight="1" x14ac:dyDescent="0.4">
      <c r="A758" s="6" t="str">
        <f t="shared" si="55"/>
        <v>0619-6</v>
      </c>
      <c r="B758" s="6" t="str">
        <f t="shared" si="56"/>
        <v>619-6</v>
      </c>
      <c r="C758" s="26">
        <v>619</v>
      </c>
      <c r="D758" s="27" t="s">
        <v>9</v>
      </c>
      <c r="E758" s="28">
        <v>6</v>
      </c>
      <c r="F758" s="26"/>
      <c r="G758" s="26" t="str">
        <f t="shared" si="57"/>
        <v>619-6</v>
      </c>
      <c r="H758" s="29">
        <f>VLOOKUP($B758,番号管理シート!$B:$D,3,FALSE)</f>
        <v>0</v>
      </c>
      <c r="I758" s="30" t="s">
        <v>67</v>
      </c>
      <c r="J758" s="31" t="s">
        <v>95</v>
      </c>
      <c r="K758" s="31"/>
      <c r="L758" s="32">
        <f t="shared" si="58"/>
        <v>619</v>
      </c>
      <c r="M758" s="32" t="s">
        <v>0</v>
      </c>
      <c r="N758" s="32">
        <f t="shared" si="59"/>
        <v>6</v>
      </c>
    </row>
    <row r="759" spans="1:14" ht="31.5" customHeight="1" x14ac:dyDescent="0.4">
      <c r="A759" s="6" t="str">
        <f t="shared" si="55"/>
        <v>0624-9</v>
      </c>
      <c r="B759" s="6" t="str">
        <f t="shared" si="56"/>
        <v>624-9</v>
      </c>
      <c r="C759" s="26">
        <v>624</v>
      </c>
      <c r="D759" s="27" t="s">
        <v>9</v>
      </c>
      <c r="E759" s="28">
        <v>9</v>
      </c>
      <c r="F759" s="26"/>
      <c r="G759" s="26" t="str">
        <f t="shared" si="57"/>
        <v>624-9</v>
      </c>
      <c r="H759" s="29">
        <f>VLOOKUP($B759,番号管理シート!$B:$D,3,FALSE)</f>
        <v>0</v>
      </c>
      <c r="I759" s="30" t="s">
        <v>27</v>
      </c>
      <c r="J759" s="31" t="s">
        <v>93</v>
      </c>
      <c r="K759" s="31" t="s">
        <v>582</v>
      </c>
      <c r="L759" s="32">
        <f t="shared" si="58"/>
        <v>624</v>
      </c>
      <c r="M759" s="32" t="s">
        <v>0</v>
      </c>
      <c r="N759" s="32">
        <f t="shared" si="59"/>
        <v>9</v>
      </c>
    </row>
    <row r="760" spans="1:14" ht="31.5" customHeight="1" x14ac:dyDescent="0.4">
      <c r="A760" s="6" t="str">
        <f t="shared" si="55"/>
        <v>0631-6</v>
      </c>
      <c r="B760" s="6" t="str">
        <f t="shared" si="56"/>
        <v>631-6</v>
      </c>
      <c r="C760" s="26">
        <v>631</v>
      </c>
      <c r="D760" s="27" t="s">
        <v>9</v>
      </c>
      <c r="E760" s="28">
        <v>6</v>
      </c>
      <c r="F760" s="26"/>
      <c r="G760" s="26" t="str">
        <f t="shared" si="57"/>
        <v>631-6</v>
      </c>
      <c r="H760" s="29">
        <f>VLOOKUP($B760,番号管理シート!$B:$D,3,FALSE)</f>
        <v>0</v>
      </c>
      <c r="I760" s="30" t="s">
        <v>69</v>
      </c>
      <c r="J760" s="31" t="s">
        <v>92</v>
      </c>
      <c r="K760" s="45" t="s">
        <v>583</v>
      </c>
      <c r="L760" s="32">
        <f t="shared" si="58"/>
        <v>631</v>
      </c>
      <c r="M760" s="32" t="s">
        <v>0</v>
      </c>
      <c r="N760" s="32">
        <f t="shared" si="59"/>
        <v>6</v>
      </c>
    </row>
    <row r="761" spans="1:14" ht="31.5" customHeight="1" x14ac:dyDescent="0.4">
      <c r="A761" s="6" t="str">
        <f t="shared" si="55"/>
        <v>0635-1</v>
      </c>
      <c r="B761" s="6" t="str">
        <f t="shared" si="56"/>
        <v>635-1</v>
      </c>
      <c r="C761" s="26">
        <v>635</v>
      </c>
      <c r="D761" s="27" t="s">
        <v>9</v>
      </c>
      <c r="E761" s="28">
        <v>1</v>
      </c>
      <c r="F761" s="26"/>
      <c r="G761" s="26" t="str">
        <f t="shared" si="57"/>
        <v>635-1</v>
      </c>
      <c r="H761" s="29">
        <f>VLOOKUP($B761,番号管理シート!$B:$D,3,FALSE)</f>
        <v>0</v>
      </c>
      <c r="I761" s="30" t="s">
        <v>27</v>
      </c>
      <c r="J761" s="31" t="s">
        <v>92</v>
      </c>
      <c r="K761" s="31" t="s">
        <v>584</v>
      </c>
      <c r="L761" s="32">
        <f t="shared" si="58"/>
        <v>635</v>
      </c>
      <c r="M761" s="32" t="s">
        <v>0</v>
      </c>
      <c r="N761" s="32">
        <f t="shared" si="59"/>
        <v>1</v>
      </c>
    </row>
    <row r="762" spans="1:14" ht="31.5" customHeight="1" x14ac:dyDescent="0.4">
      <c r="A762" s="6" t="str">
        <f t="shared" si="55"/>
        <v>0635-3</v>
      </c>
      <c r="B762" s="6" t="str">
        <f t="shared" si="56"/>
        <v>635-3</v>
      </c>
      <c r="C762" s="26">
        <v>635</v>
      </c>
      <c r="D762" s="27" t="s">
        <v>9</v>
      </c>
      <c r="E762" s="28">
        <v>3</v>
      </c>
      <c r="F762" s="26"/>
      <c r="G762" s="26" t="str">
        <f t="shared" si="57"/>
        <v>635-3</v>
      </c>
      <c r="H762" s="29">
        <f>VLOOKUP($B762,番号管理シート!$B:$D,3,FALSE)</f>
        <v>0</v>
      </c>
      <c r="I762" s="30" t="s">
        <v>27</v>
      </c>
      <c r="J762" s="31" t="s">
        <v>99</v>
      </c>
      <c r="K762" s="31" t="s">
        <v>585</v>
      </c>
      <c r="L762" s="32">
        <f t="shared" si="58"/>
        <v>635</v>
      </c>
      <c r="M762" s="32" t="s">
        <v>0</v>
      </c>
      <c r="N762" s="32">
        <f t="shared" si="59"/>
        <v>3</v>
      </c>
    </row>
    <row r="763" spans="1:14" ht="31.5" customHeight="1" x14ac:dyDescent="0.4">
      <c r="A763" s="6" t="str">
        <f t="shared" si="55"/>
        <v>0635-10</v>
      </c>
      <c r="B763" s="6" t="str">
        <f t="shared" si="56"/>
        <v>635-10</v>
      </c>
      <c r="C763" s="26">
        <v>635</v>
      </c>
      <c r="D763" s="27" t="s">
        <v>9</v>
      </c>
      <c r="E763" s="28">
        <v>10</v>
      </c>
      <c r="F763" s="26"/>
      <c r="G763" s="26" t="str">
        <f t="shared" si="57"/>
        <v>635-10</v>
      </c>
      <c r="H763" s="29">
        <f>VLOOKUP($B763,番号管理シート!$B:$D,3,FALSE)</f>
        <v>0</v>
      </c>
      <c r="I763" s="30" t="s">
        <v>33</v>
      </c>
      <c r="J763" s="31" t="s">
        <v>91</v>
      </c>
      <c r="K763" s="31" t="s">
        <v>586</v>
      </c>
      <c r="L763" s="32">
        <f t="shared" si="58"/>
        <v>635</v>
      </c>
      <c r="M763" s="32" t="s">
        <v>0</v>
      </c>
      <c r="N763" s="32">
        <f t="shared" si="59"/>
        <v>10</v>
      </c>
    </row>
    <row r="764" spans="1:14" ht="31.5" customHeight="1" x14ac:dyDescent="0.4">
      <c r="A764" s="6" t="str">
        <f t="shared" si="55"/>
        <v>0638-4</v>
      </c>
      <c r="B764" s="6" t="str">
        <f t="shared" si="56"/>
        <v>638-4</v>
      </c>
      <c r="C764" s="26">
        <v>638</v>
      </c>
      <c r="D764" s="27" t="s">
        <v>9</v>
      </c>
      <c r="E764" s="28">
        <v>4</v>
      </c>
      <c r="F764" s="26"/>
      <c r="G764" s="26" t="str">
        <f t="shared" si="57"/>
        <v>638-4</v>
      </c>
      <c r="H764" s="29">
        <f>VLOOKUP($B764,番号管理シート!$B:$D,3,FALSE)</f>
        <v>0</v>
      </c>
      <c r="I764" s="30" t="s">
        <v>70</v>
      </c>
      <c r="J764" s="31" t="s">
        <v>98</v>
      </c>
      <c r="K764" s="31" t="s">
        <v>587</v>
      </c>
      <c r="L764" s="32">
        <f t="shared" si="58"/>
        <v>638</v>
      </c>
      <c r="M764" s="32" t="s">
        <v>0</v>
      </c>
      <c r="N764" s="32">
        <f t="shared" si="59"/>
        <v>4</v>
      </c>
    </row>
    <row r="765" spans="1:14" ht="31.5" customHeight="1" x14ac:dyDescent="0.4">
      <c r="A765" s="6" t="str">
        <f t="shared" si="55"/>
        <v>0638-8</v>
      </c>
      <c r="B765" s="6" t="str">
        <f t="shared" si="56"/>
        <v>638-8</v>
      </c>
      <c r="C765" s="26">
        <v>638</v>
      </c>
      <c r="D765" s="27" t="s">
        <v>9</v>
      </c>
      <c r="E765" s="28">
        <v>8</v>
      </c>
      <c r="F765" s="26"/>
      <c r="G765" s="26" t="str">
        <f t="shared" si="57"/>
        <v>638-8</v>
      </c>
      <c r="H765" s="29">
        <f>VLOOKUP($B765,番号管理シート!$B:$D,3,FALSE)</f>
        <v>0</v>
      </c>
      <c r="I765" s="30" t="s">
        <v>66</v>
      </c>
      <c r="J765" s="31" t="s">
        <v>92</v>
      </c>
      <c r="K765" s="31" t="s">
        <v>588</v>
      </c>
      <c r="L765" s="32">
        <f t="shared" si="58"/>
        <v>638</v>
      </c>
      <c r="M765" s="32" t="s">
        <v>0</v>
      </c>
      <c r="N765" s="32">
        <f t="shared" si="59"/>
        <v>8</v>
      </c>
    </row>
    <row r="766" spans="1:14" ht="31.5" customHeight="1" x14ac:dyDescent="0.4">
      <c r="A766" s="6" t="str">
        <f t="shared" si="55"/>
        <v>0643-2</v>
      </c>
      <c r="B766" s="6" t="str">
        <f t="shared" si="56"/>
        <v>643-2</v>
      </c>
      <c r="C766" s="26">
        <v>643</v>
      </c>
      <c r="D766" s="27" t="s">
        <v>9</v>
      </c>
      <c r="E766" s="28">
        <v>2</v>
      </c>
      <c r="F766" s="26"/>
      <c r="G766" s="26" t="str">
        <f t="shared" si="57"/>
        <v>643-2</v>
      </c>
      <c r="H766" s="29">
        <f>VLOOKUP($B766,番号管理シート!$B:$D,3,FALSE)</f>
        <v>0</v>
      </c>
      <c r="I766" s="30" t="s">
        <v>27</v>
      </c>
      <c r="J766" s="31" t="s">
        <v>94</v>
      </c>
      <c r="K766" s="31" t="s">
        <v>589</v>
      </c>
      <c r="L766" s="32">
        <f t="shared" si="58"/>
        <v>643</v>
      </c>
      <c r="M766" s="32" t="s">
        <v>0</v>
      </c>
      <c r="N766" s="32">
        <f t="shared" si="59"/>
        <v>2</v>
      </c>
    </row>
    <row r="767" spans="1:14" ht="31.5" customHeight="1" x14ac:dyDescent="0.4">
      <c r="A767" s="6" t="str">
        <f t="shared" si="55"/>
        <v>0650-3</v>
      </c>
      <c r="B767" s="6" t="str">
        <f t="shared" si="56"/>
        <v>650-3</v>
      </c>
      <c r="C767" s="26">
        <v>650</v>
      </c>
      <c r="D767" s="27" t="s">
        <v>9</v>
      </c>
      <c r="E767" s="28">
        <v>3</v>
      </c>
      <c r="F767" s="26"/>
      <c r="G767" s="26" t="str">
        <f t="shared" si="57"/>
        <v>650-3</v>
      </c>
      <c r="H767" s="29">
        <f>VLOOKUP($B767,番号管理シート!$B:$D,3,FALSE)</f>
        <v>0</v>
      </c>
      <c r="I767" s="30" t="s">
        <v>27</v>
      </c>
      <c r="J767" s="31" t="s">
        <v>98</v>
      </c>
      <c r="K767" s="31" t="s">
        <v>590</v>
      </c>
      <c r="L767" s="32">
        <f t="shared" si="58"/>
        <v>650</v>
      </c>
      <c r="M767" s="32" t="s">
        <v>0</v>
      </c>
      <c r="N767" s="32">
        <f t="shared" si="59"/>
        <v>3</v>
      </c>
    </row>
    <row r="768" spans="1:14" ht="31.5" customHeight="1" x14ac:dyDescent="0.4">
      <c r="A768" s="6" t="str">
        <f t="shared" si="55"/>
        <v>0650-7</v>
      </c>
      <c r="B768" s="6" t="str">
        <f t="shared" si="56"/>
        <v>650-7</v>
      </c>
      <c r="C768" s="26">
        <v>650</v>
      </c>
      <c r="D768" s="27" t="s">
        <v>9</v>
      </c>
      <c r="E768" s="28">
        <v>7</v>
      </c>
      <c r="F768" s="26"/>
      <c r="G768" s="26" t="str">
        <f t="shared" si="57"/>
        <v>650-7</v>
      </c>
      <c r="H768" s="29">
        <f>VLOOKUP($B768,番号管理シート!$B:$D,3,FALSE)</f>
        <v>0</v>
      </c>
      <c r="I768" s="30" t="s">
        <v>27</v>
      </c>
      <c r="J768" s="31" t="s">
        <v>98</v>
      </c>
      <c r="K768" s="31" t="s">
        <v>591</v>
      </c>
      <c r="L768" s="32">
        <f t="shared" si="58"/>
        <v>650</v>
      </c>
      <c r="M768" s="32" t="s">
        <v>0</v>
      </c>
      <c r="N768" s="32">
        <f t="shared" si="59"/>
        <v>7</v>
      </c>
    </row>
    <row r="769" spans="1:14" ht="31.5" customHeight="1" x14ac:dyDescent="0.4">
      <c r="A769" s="6" t="str">
        <f t="shared" si="55"/>
        <v>0652-1</v>
      </c>
      <c r="B769" s="6" t="str">
        <f t="shared" si="56"/>
        <v>652-1</v>
      </c>
      <c r="C769" s="26">
        <v>652</v>
      </c>
      <c r="D769" s="27" t="s">
        <v>9</v>
      </c>
      <c r="E769" s="28">
        <v>1</v>
      </c>
      <c r="F769" s="26"/>
      <c r="G769" s="26" t="str">
        <f t="shared" si="57"/>
        <v>652-1</v>
      </c>
      <c r="H769" s="29">
        <f>VLOOKUP($B769,番号管理シート!$B:$D,3,FALSE)</f>
        <v>0</v>
      </c>
      <c r="I769" s="30" t="s">
        <v>27</v>
      </c>
      <c r="J769" s="31" t="s">
        <v>99</v>
      </c>
      <c r="K769" s="31" t="s">
        <v>592</v>
      </c>
      <c r="L769" s="32">
        <f t="shared" si="58"/>
        <v>652</v>
      </c>
      <c r="M769" s="32" t="s">
        <v>0</v>
      </c>
      <c r="N769" s="32">
        <f t="shared" si="59"/>
        <v>1</v>
      </c>
    </row>
    <row r="770" spans="1:14" ht="31.5" customHeight="1" x14ac:dyDescent="0.4">
      <c r="A770" s="6" t="str">
        <f t="shared" si="55"/>
        <v>0652-2</v>
      </c>
      <c r="B770" s="6" t="str">
        <f t="shared" si="56"/>
        <v>652-2</v>
      </c>
      <c r="C770" s="26">
        <v>652</v>
      </c>
      <c r="D770" s="27" t="s">
        <v>9</v>
      </c>
      <c r="E770" s="28">
        <v>2</v>
      </c>
      <c r="F770" s="26"/>
      <c r="G770" s="26" t="str">
        <f t="shared" si="57"/>
        <v>652-2</v>
      </c>
      <c r="H770" s="29">
        <f>VLOOKUP($B770,番号管理シート!$B:$D,3,FALSE)</f>
        <v>0</v>
      </c>
      <c r="I770" s="30" t="s">
        <v>27</v>
      </c>
      <c r="J770" s="31" t="s">
        <v>94</v>
      </c>
      <c r="K770" s="31" t="s">
        <v>312</v>
      </c>
      <c r="L770" s="32">
        <f t="shared" si="58"/>
        <v>652</v>
      </c>
      <c r="M770" s="32" t="s">
        <v>0</v>
      </c>
      <c r="N770" s="32">
        <f t="shared" si="59"/>
        <v>2</v>
      </c>
    </row>
    <row r="771" spans="1:14" ht="31.5" customHeight="1" x14ac:dyDescent="0.4">
      <c r="A771" s="6" t="str">
        <f t="shared" si="55"/>
        <v>0659-1</v>
      </c>
      <c r="B771" s="6" t="str">
        <f t="shared" si="56"/>
        <v>659-1</v>
      </c>
      <c r="C771" s="26">
        <v>659</v>
      </c>
      <c r="D771" s="27" t="s">
        <v>9</v>
      </c>
      <c r="E771" s="28">
        <v>1</v>
      </c>
      <c r="F771" s="26"/>
      <c r="G771" s="26" t="str">
        <f t="shared" si="57"/>
        <v>659-1</v>
      </c>
      <c r="H771" s="29">
        <f>VLOOKUP($B771,番号管理シート!$B:$D,3,FALSE)</f>
        <v>0</v>
      </c>
      <c r="I771" s="30" t="s">
        <v>25</v>
      </c>
      <c r="J771" s="31" t="s">
        <v>96</v>
      </c>
      <c r="K771" s="31" t="s">
        <v>593</v>
      </c>
      <c r="L771" s="32">
        <f t="shared" si="58"/>
        <v>659</v>
      </c>
      <c r="M771" s="32" t="s">
        <v>0</v>
      </c>
      <c r="N771" s="32">
        <f t="shared" si="59"/>
        <v>1</v>
      </c>
    </row>
    <row r="772" spans="1:14" ht="31.5" customHeight="1" x14ac:dyDescent="0.4">
      <c r="A772" s="6" t="str">
        <f t="shared" si="55"/>
        <v>0679-5</v>
      </c>
      <c r="B772" s="6" t="str">
        <f t="shared" si="56"/>
        <v>679-5</v>
      </c>
      <c r="C772" s="26">
        <v>679</v>
      </c>
      <c r="D772" s="27" t="s">
        <v>9</v>
      </c>
      <c r="E772" s="28">
        <v>5</v>
      </c>
      <c r="F772" s="26"/>
      <c r="G772" s="26" t="str">
        <f t="shared" si="57"/>
        <v>679-5</v>
      </c>
      <c r="H772" s="29">
        <f>VLOOKUP($B772,番号管理シート!$B:$D,3,FALSE)</f>
        <v>0</v>
      </c>
      <c r="I772" s="30" t="s">
        <v>27</v>
      </c>
      <c r="J772" s="31" t="s">
        <v>92</v>
      </c>
      <c r="K772" s="31" t="s">
        <v>594</v>
      </c>
      <c r="L772" s="32">
        <f t="shared" si="58"/>
        <v>679</v>
      </c>
      <c r="M772" s="32" t="s">
        <v>0</v>
      </c>
      <c r="N772" s="32">
        <f t="shared" si="59"/>
        <v>5</v>
      </c>
    </row>
    <row r="773" spans="1:14" ht="31.5" customHeight="1" x14ac:dyDescent="0.4">
      <c r="A773" s="6" t="str">
        <f t="shared" si="55"/>
        <v>0679-7</v>
      </c>
      <c r="B773" s="6" t="str">
        <f t="shared" si="56"/>
        <v>679-7</v>
      </c>
      <c r="C773" s="26">
        <v>679</v>
      </c>
      <c r="D773" s="27" t="s">
        <v>9</v>
      </c>
      <c r="E773" s="28">
        <v>7</v>
      </c>
      <c r="F773" s="26"/>
      <c r="G773" s="26" t="str">
        <f t="shared" si="57"/>
        <v>679-7</v>
      </c>
      <c r="H773" s="29">
        <f>VLOOKUP($B773,番号管理シート!$B:$D,3,FALSE)</f>
        <v>0</v>
      </c>
      <c r="I773" s="30" t="s">
        <v>25</v>
      </c>
      <c r="J773" s="31" t="s">
        <v>94</v>
      </c>
      <c r="K773" s="31"/>
      <c r="L773" s="32">
        <f t="shared" si="58"/>
        <v>679</v>
      </c>
      <c r="M773" s="32" t="s">
        <v>0</v>
      </c>
      <c r="N773" s="32">
        <f t="shared" si="59"/>
        <v>7</v>
      </c>
    </row>
    <row r="774" spans="1:14" ht="31.5" customHeight="1" x14ac:dyDescent="0.4">
      <c r="A774" s="6" t="str">
        <f t="shared" ref="A774:A804" si="60">$C$3&amp;B774</f>
        <v>0682-1</v>
      </c>
      <c r="B774" s="6" t="str">
        <f t="shared" ref="B774:B804" si="61">C774&amp;-E774</f>
        <v>682-1</v>
      </c>
      <c r="C774" s="26">
        <v>682</v>
      </c>
      <c r="D774" s="27" t="s">
        <v>9</v>
      </c>
      <c r="E774" s="28">
        <v>1</v>
      </c>
      <c r="F774" s="26"/>
      <c r="G774" s="26" t="str">
        <f t="shared" ref="G774:G804" si="62">C774&amp;-E774</f>
        <v>682-1</v>
      </c>
      <c r="H774" s="29">
        <f>VLOOKUP($B774,番号管理シート!$B:$D,3,FALSE)</f>
        <v>0</v>
      </c>
      <c r="I774" s="30" t="s">
        <v>25</v>
      </c>
      <c r="J774" s="31" t="s">
        <v>95</v>
      </c>
      <c r="K774" s="31" t="s">
        <v>595</v>
      </c>
      <c r="L774" s="32">
        <f t="shared" ref="L774:L804" si="63">C774</f>
        <v>682</v>
      </c>
      <c r="M774" s="32" t="s">
        <v>0</v>
      </c>
      <c r="N774" s="32">
        <f t="shared" ref="N774:N804" si="64">E774</f>
        <v>1</v>
      </c>
    </row>
    <row r="775" spans="1:14" ht="31.5" customHeight="1" x14ac:dyDescent="0.4">
      <c r="A775" s="6" t="str">
        <f t="shared" si="60"/>
        <v>0694-7</v>
      </c>
      <c r="B775" s="6" t="str">
        <f t="shared" si="61"/>
        <v>694-7</v>
      </c>
      <c r="C775" s="26">
        <v>694</v>
      </c>
      <c r="D775" s="27" t="s">
        <v>9</v>
      </c>
      <c r="E775" s="28">
        <v>7</v>
      </c>
      <c r="F775" s="26"/>
      <c r="G775" s="26" t="str">
        <f t="shared" si="62"/>
        <v>694-7</v>
      </c>
      <c r="H775" s="29">
        <f>VLOOKUP($B775,番号管理シート!$B:$D,3,FALSE)</f>
        <v>0</v>
      </c>
      <c r="I775" s="30" t="s">
        <v>28</v>
      </c>
      <c r="J775" s="31" t="s">
        <v>96</v>
      </c>
      <c r="K775" s="31" t="s">
        <v>596</v>
      </c>
      <c r="L775" s="32">
        <f t="shared" si="63"/>
        <v>694</v>
      </c>
      <c r="M775" s="32" t="s">
        <v>0</v>
      </c>
      <c r="N775" s="32">
        <f t="shared" si="64"/>
        <v>7</v>
      </c>
    </row>
    <row r="776" spans="1:14" ht="31.5" customHeight="1" x14ac:dyDescent="0.4">
      <c r="A776" s="6" t="str">
        <f t="shared" si="60"/>
        <v>0712-8</v>
      </c>
      <c r="B776" s="6" t="str">
        <f t="shared" si="61"/>
        <v>712-8</v>
      </c>
      <c r="C776" s="26">
        <v>712</v>
      </c>
      <c r="D776" s="27" t="s">
        <v>9</v>
      </c>
      <c r="E776" s="28">
        <v>8</v>
      </c>
      <c r="F776" s="26"/>
      <c r="G776" s="26" t="str">
        <f t="shared" si="62"/>
        <v>712-8</v>
      </c>
      <c r="H776" s="29">
        <f>VLOOKUP($B776,番号管理シート!$B:$D,3,FALSE)</f>
        <v>0</v>
      </c>
      <c r="I776" s="30" t="s">
        <v>37</v>
      </c>
      <c r="J776" s="31" t="s">
        <v>96</v>
      </c>
      <c r="K776" s="31"/>
      <c r="L776" s="32">
        <f t="shared" si="63"/>
        <v>712</v>
      </c>
      <c r="M776" s="32" t="s">
        <v>0</v>
      </c>
      <c r="N776" s="32">
        <f t="shared" si="64"/>
        <v>8</v>
      </c>
    </row>
    <row r="777" spans="1:14" ht="31.5" customHeight="1" x14ac:dyDescent="0.4">
      <c r="A777" s="6" t="str">
        <f t="shared" si="60"/>
        <v>0716-8</v>
      </c>
      <c r="B777" s="6" t="str">
        <f t="shared" si="61"/>
        <v>716-8</v>
      </c>
      <c r="C777" s="26">
        <v>716</v>
      </c>
      <c r="D777" s="27" t="s">
        <v>9</v>
      </c>
      <c r="E777" s="28">
        <v>8</v>
      </c>
      <c r="F777" s="26"/>
      <c r="G777" s="26" t="str">
        <f t="shared" si="62"/>
        <v>716-8</v>
      </c>
      <c r="H777" s="29">
        <f>VLOOKUP($B777,番号管理シート!$B:$D,3,FALSE)</f>
        <v>0</v>
      </c>
      <c r="I777" s="30" t="s">
        <v>27</v>
      </c>
      <c r="J777" s="31" t="s">
        <v>92</v>
      </c>
      <c r="K777" s="31" t="s">
        <v>597</v>
      </c>
      <c r="L777" s="32">
        <f t="shared" si="63"/>
        <v>716</v>
      </c>
      <c r="M777" s="32" t="s">
        <v>0</v>
      </c>
      <c r="N777" s="32">
        <f t="shared" si="64"/>
        <v>8</v>
      </c>
    </row>
    <row r="778" spans="1:14" ht="31.5" customHeight="1" x14ac:dyDescent="0.4">
      <c r="A778" s="6" t="str">
        <f t="shared" si="60"/>
        <v>0716-9</v>
      </c>
      <c r="B778" s="6" t="str">
        <f t="shared" si="61"/>
        <v>716-9</v>
      </c>
      <c r="C778" s="26">
        <v>716</v>
      </c>
      <c r="D778" s="27" t="s">
        <v>9</v>
      </c>
      <c r="E778" s="28">
        <v>9</v>
      </c>
      <c r="F778" s="26"/>
      <c r="G778" s="26" t="str">
        <f t="shared" si="62"/>
        <v>716-9</v>
      </c>
      <c r="H778" s="29">
        <f>VLOOKUP($B778,番号管理シート!$B:$D,3,FALSE)</f>
        <v>0</v>
      </c>
      <c r="I778" s="30" t="s">
        <v>26</v>
      </c>
      <c r="J778" s="31" t="s">
        <v>96</v>
      </c>
      <c r="K778" s="31" t="s">
        <v>598</v>
      </c>
      <c r="L778" s="32">
        <f t="shared" si="63"/>
        <v>716</v>
      </c>
      <c r="M778" s="32" t="s">
        <v>0</v>
      </c>
      <c r="N778" s="32">
        <f t="shared" si="64"/>
        <v>9</v>
      </c>
    </row>
    <row r="779" spans="1:14" ht="31.5" customHeight="1" x14ac:dyDescent="0.4">
      <c r="A779" s="6" t="str">
        <f t="shared" si="60"/>
        <v>0716-10</v>
      </c>
      <c r="B779" s="6" t="str">
        <f t="shared" si="61"/>
        <v>716-10</v>
      </c>
      <c r="C779" s="26">
        <v>716</v>
      </c>
      <c r="D779" s="27" t="s">
        <v>9</v>
      </c>
      <c r="E779" s="28">
        <v>10</v>
      </c>
      <c r="F779" s="26"/>
      <c r="G779" s="26" t="str">
        <f t="shared" si="62"/>
        <v>716-10</v>
      </c>
      <c r="H779" s="29">
        <f>VLOOKUP($B779,番号管理シート!$B:$D,3,FALSE)</f>
        <v>0</v>
      </c>
      <c r="I779" s="30" t="s">
        <v>47</v>
      </c>
      <c r="J779" s="31" t="s">
        <v>92</v>
      </c>
      <c r="K779" s="31" t="s">
        <v>599</v>
      </c>
      <c r="L779" s="32">
        <f t="shared" si="63"/>
        <v>716</v>
      </c>
      <c r="M779" s="32" t="s">
        <v>0</v>
      </c>
      <c r="N779" s="32">
        <f t="shared" si="64"/>
        <v>10</v>
      </c>
    </row>
    <row r="780" spans="1:14" ht="31.5" customHeight="1" x14ac:dyDescent="0.4">
      <c r="A780" s="6" t="str">
        <f t="shared" si="60"/>
        <v>0732-9</v>
      </c>
      <c r="B780" s="6" t="str">
        <f t="shared" si="61"/>
        <v>732-9</v>
      </c>
      <c r="C780" s="26">
        <v>732</v>
      </c>
      <c r="D780" s="27" t="s">
        <v>9</v>
      </c>
      <c r="E780" s="28">
        <v>9</v>
      </c>
      <c r="F780" s="26"/>
      <c r="G780" s="26" t="str">
        <f t="shared" si="62"/>
        <v>732-9</v>
      </c>
      <c r="H780" s="29">
        <f>VLOOKUP($B780,番号管理シート!$B:$D,3,FALSE)</f>
        <v>0</v>
      </c>
      <c r="I780" s="30" t="s">
        <v>26</v>
      </c>
      <c r="J780" s="31" t="s">
        <v>92</v>
      </c>
      <c r="K780" s="31"/>
      <c r="L780" s="32">
        <f t="shared" si="63"/>
        <v>732</v>
      </c>
      <c r="M780" s="32" t="s">
        <v>0</v>
      </c>
      <c r="N780" s="32">
        <f t="shared" si="64"/>
        <v>9</v>
      </c>
    </row>
    <row r="781" spans="1:14" ht="31.5" customHeight="1" x14ac:dyDescent="0.4">
      <c r="A781" s="6" t="str">
        <f t="shared" si="60"/>
        <v>0733-10</v>
      </c>
      <c r="B781" s="6" t="str">
        <f t="shared" si="61"/>
        <v>733-10</v>
      </c>
      <c r="C781" s="26">
        <v>733</v>
      </c>
      <c r="D781" s="27" t="s">
        <v>9</v>
      </c>
      <c r="E781" s="28">
        <v>10</v>
      </c>
      <c r="F781" s="26"/>
      <c r="G781" s="26" t="str">
        <f t="shared" si="62"/>
        <v>733-10</v>
      </c>
      <c r="H781" s="29">
        <f>VLOOKUP($B781,番号管理シート!$B:$D,3,FALSE)</f>
        <v>0</v>
      </c>
      <c r="I781" s="30" t="s">
        <v>27</v>
      </c>
      <c r="J781" s="31" t="s">
        <v>99</v>
      </c>
      <c r="K781" s="31" t="s">
        <v>578</v>
      </c>
      <c r="L781" s="32">
        <f t="shared" si="63"/>
        <v>733</v>
      </c>
      <c r="M781" s="32" t="s">
        <v>0</v>
      </c>
      <c r="N781" s="32">
        <f t="shared" si="64"/>
        <v>10</v>
      </c>
    </row>
    <row r="782" spans="1:14" ht="31.5" customHeight="1" x14ac:dyDescent="0.4">
      <c r="A782" s="6" t="str">
        <f t="shared" si="60"/>
        <v>0744-7</v>
      </c>
      <c r="B782" s="6" t="str">
        <f t="shared" si="61"/>
        <v>744-7</v>
      </c>
      <c r="C782" s="26">
        <v>744</v>
      </c>
      <c r="D782" s="27" t="s">
        <v>9</v>
      </c>
      <c r="E782" s="28">
        <v>7</v>
      </c>
      <c r="F782" s="26"/>
      <c r="G782" s="26" t="str">
        <f t="shared" si="62"/>
        <v>744-7</v>
      </c>
      <c r="H782" s="29">
        <f>VLOOKUP($B782,番号管理シート!$B:$D,3,FALSE)</f>
        <v>0</v>
      </c>
      <c r="I782" s="30" t="s">
        <v>28</v>
      </c>
      <c r="J782" s="31" t="s">
        <v>95</v>
      </c>
      <c r="K782" s="31" t="s">
        <v>313</v>
      </c>
      <c r="L782" s="32">
        <f t="shared" si="63"/>
        <v>744</v>
      </c>
      <c r="M782" s="32" t="s">
        <v>0</v>
      </c>
      <c r="N782" s="32">
        <f t="shared" si="64"/>
        <v>7</v>
      </c>
    </row>
    <row r="783" spans="1:14" ht="31.5" customHeight="1" x14ac:dyDescent="0.4">
      <c r="A783" s="6" t="str">
        <f t="shared" si="60"/>
        <v>0744-10</v>
      </c>
      <c r="B783" s="6" t="str">
        <f t="shared" si="61"/>
        <v>744-10</v>
      </c>
      <c r="C783" s="26">
        <v>744</v>
      </c>
      <c r="D783" s="27" t="s">
        <v>9</v>
      </c>
      <c r="E783" s="28">
        <v>10</v>
      </c>
      <c r="F783" s="26"/>
      <c r="G783" s="26" t="str">
        <f t="shared" si="62"/>
        <v>744-10</v>
      </c>
      <c r="H783" s="29">
        <f>VLOOKUP($B783,番号管理シート!$B:$D,3,FALSE)</f>
        <v>0</v>
      </c>
      <c r="I783" s="30" t="s">
        <v>27</v>
      </c>
      <c r="J783" s="31" t="s">
        <v>91</v>
      </c>
      <c r="K783" s="31" t="s">
        <v>600</v>
      </c>
      <c r="L783" s="32">
        <f t="shared" si="63"/>
        <v>744</v>
      </c>
      <c r="M783" s="32" t="s">
        <v>0</v>
      </c>
      <c r="N783" s="32">
        <f t="shared" si="64"/>
        <v>10</v>
      </c>
    </row>
    <row r="784" spans="1:14" ht="31.5" customHeight="1" x14ac:dyDescent="0.4">
      <c r="A784" s="6" t="str">
        <f t="shared" si="60"/>
        <v>0745-1</v>
      </c>
      <c r="B784" s="6" t="str">
        <f t="shared" si="61"/>
        <v>745-1</v>
      </c>
      <c r="C784" s="26">
        <v>745</v>
      </c>
      <c r="D784" s="27" t="s">
        <v>9</v>
      </c>
      <c r="E784" s="28">
        <v>1</v>
      </c>
      <c r="F784" s="26"/>
      <c r="G784" s="26" t="str">
        <f t="shared" si="62"/>
        <v>745-1</v>
      </c>
      <c r="H784" s="29">
        <f>VLOOKUP($B784,番号管理シート!$B:$D,3,FALSE)</f>
        <v>0</v>
      </c>
      <c r="I784" s="30" t="s">
        <v>25</v>
      </c>
      <c r="J784" s="31" t="s">
        <v>92</v>
      </c>
      <c r="K784" s="31" t="s">
        <v>601</v>
      </c>
      <c r="L784" s="32">
        <f t="shared" si="63"/>
        <v>745</v>
      </c>
      <c r="M784" s="32" t="s">
        <v>0</v>
      </c>
      <c r="N784" s="32">
        <f t="shared" si="64"/>
        <v>1</v>
      </c>
    </row>
    <row r="785" spans="1:14" ht="31.5" customHeight="1" x14ac:dyDescent="0.4">
      <c r="A785" s="6" t="str">
        <f t="shared" si="60"/>
        <v>0745-2</v>
      </c>
      <c r="B785" s="6" t="str">
        <f t="shared" si="61"/>
        <v>745-2</v>
      </c>
      <c r="C785" s="26">
        <v>745</v>
      </c>
      <c r="D785" s="27" t="s">
        <v>9</v>
      </c>
      <c r="E785" s="28">
        <v>2</v>
      </c>
      <c r="F785" s="26"/>
      <c r="G785" s="26" t="str">
        <f t="shared" si="62"/>
        <v>745-2</v>
      </c>
      <c r="H785" s="29">
        <f>VLOOKUP($B785,番号管理シート!$B:$D,3,FALSE)</f>
        <v>0</v>
      </c>
      <c r="I785" s="30" t="s">
        <v>26</v>
      </c>
      <c r="J785" s="31" t="s">
        <v>92</v>
      </c>
      <c r="K785" s="31" t="s">
        <v>602</v>
      </c>
      <c r="L785" s="32">
        <f t="shared" si="63"/>
        <v>745</v>
      </c>
      <c r="M785" s="32" t="s">
        <v>0</v>
      </c>
      <c r="N785" s="32">
        <f t="shared" si="64"/>
        <v>2</v>
      </c>
    </row>
    <row r="786" spans="1:14" ht="31.5" customHeight="1" x14ac:dyDescent="0.4">
      <c r="A786" s="6" t="str">
        <f t="shared" si="60"/>
        <v>0745-6</v>
      </c>
      <c r="B786" s="6" t="str">
        <f t="shared" si="61"/>
        <v>745-6</v>
      </c>
      <c r="C786" s="26">
        <v>745</v>
      </c>
      <c r="D786" s="27" t="s">
        <v>9</v>
      </c>
      <c r="E786" s="28">
        <v>6</v>
      </c>
      <c r="F786" s="26"/>
      <c r="G786" s="26" t="str">
        <f t="shared" si="62"/>
        <v>745-6</v>
      </c>
      <c r="H786" s="29">
        <f>VLOOKUP($B786,番号管理シート!$B:$D,3,FALSE)</f>
        <v>0</v>
      </c>
      <c r="I786" s="30" t="s">
        <v>27</v>
      </c>
      <c r="J786" s="31" t="s">
        <v>94</v>
      </c>
      <c r="K786" s="31" t="s">
        <v>603</v>
      </c>
      <c r="L786" s="32">
        <f t="shared" si="63"/>
        <v>745</v>
      </c>
      <c r="M786" s="32" t="s">
        <v>0</v>
      </c>
      <c r="N786" s="32">
        <f t="shared" si="64"/>
        <v>6</v>
      </c>
    </row>
    <row r="787" spans="1:14" ht="31.5" customHeight="1" x14ac:dyDescent="0.4">
      <c r="A787" s="6" t="str">
        <f t="shared" si="60"/>
        <v>0745-8</v>
      </c>
      <c r="B787" s="6" t="str">
        <f t="shared" si="61"/>
        <v>745-8</v>
      </c>
      <c r="C787" s="26">
        <v>745</v>
      </c>
      <c r="D787" s="27" t="s">
        <v>9</v>
      </c>
      <c r="E787" s="28">
        <v>8</v>
      </c>
      <c r="F787" s="26"/>
      <c r="G787" s="26" t="str">
        <f t="shared" si="62"/>
        <v>745-8</v>
      </c>
      <c r="H787" s="29">
        <f>VLOOKUP($B787,番号管理シート!$B:$D,3,FALSE)</f>
        <v>0</v>
      </c>
      <c r="I787" s="30" t="s">
        <v>71</v>
      </c>
      <c r="J787" s="31" t="s">
        <v>93</v>
      </c>
      <c r="K787" s="31" t="s">
        <v>578</v>
      </c>
      <c r="L787" s="32">
        <f t="shared" si="63"/>
        <v>745</v>
      </c>
      <c r="M787" s="32" t="s">
        <v>0</v>
      </c>
      <c r="N787" s="32">
        <f t="shared" si="64"/>
        <v>8</v>
      </c>
    </row>
    <row r="788" spans="1:14" ht="31.5" customHeight="1" x14ac:dyDescent="0.4">
      <c r="A788" s="6" t="str">
        <f t="shared" si="60"/>
        <v>0745-9</v>
      </c>
      <c r="B788" s="6" t="str">
        <f t="shared" si="61"/>
        <v>745-9</v>
      </c>
      <c r="C788" s="26">
        <v>745</v>
      </c>
      <c r="D788" s="27" t="s">
        <v>9</v>
      </c>
      <c r="E788" s="28">
        <v>9</v>
      </c>
      <c r="F788" s="26"/>
      <c r="G788" s="26" t="str">
        <f t="shared" si="62"/>
        <v>745-9</v>
      </c>
      <c r="H788" s="29">
        <f>VLOOKUP($B788,番号管理シート!$B:$D,3,FALSE)</f>
        <v>0</v>
      </c>
      <c r="I788" s="30" t="s">
        <v>28</v>
      </c>
      <c r="J788" s="31" t="s">
        <v>93</v>
      </c>
      <c r="K788" s="31" t="s">
        <v>578</v>
      </c>
      <c r="L788" s="32">
        <f t="shared" si="63"/>
        <v>745</v>
      </c>
      <c r="M788" s="32" t="s">
        <v>0</v>
      </c>
      <c r="N788" s="32">
        <f t="shared" si="64"/>
        <v>9</v>
      </c>
    </row>
    <row r="789" spans="1:14" ht="31.5" customHeight="1" x14ac:dyDescent="0.4">
      <c r="A789" s="6" t="str">
        <f t="shared" si="60"/>
        <v>0745-10</v>
      </c>
      <c r="B789" s="6" t="str">
        <f t="shared" si="61"/>
        <v>745-10</v>
      </c>
      <c r="C789" s="26">
        <v>745</v>
      </c>
      <c r="D789" s="27" t="s">
        <v>9</v>
      </c>
      <c r="E789" s="28">
        <v>10</v>
      </c>
      <c r="F789" s="26"/>
      <c r="G789" s="33" t="str">
        <f t="shared" si="62"/>
        <v>745-10</v>
      </c>
      <c r="H789" s="29">
        <f>VLOOKUP($B789,番号管理シート!$B:$D,3,FALSE)</f>
        <v>0</v>
      </c>
      <c r="I789" s="30" t="s">
        <v>53</v>
      </c>
      <c r="J789" s="31" t="s">
        <v>92</v>
      </c>
      <c r="K789" s="31"/>
      <c r="L789" s="32">
        <f t="shared" si="63"/>
        <v>745</v>
      </c>
      <c r="M789" s="32" t="s">
        <v>0</v>
      </c>
      <c r="N789" s="32">
        <f t="shared" si="64"/>
        <v>10</v>
      </c>
    </row>
    <row r="790" spans="1:14" ht="31.5" customHeight="1" x14ac:dyDescent="0.4">
      <c r="A790" s="6" t="str">
        <f t="shared" si="60"/>
        <v>0755-7</v>
      </c>
      <c r="B790" s="6" t="str">
        <f t="shared" si="61"/>
        <v>755-7</v>
      </c>
      <c r="C790" s="26">
        <v>755</v>
      </c>
      <c r="D790" s="27" t="s">
        <v>9</v>
      </c>
      <c r="E790" s="28">
        <v>7</v>
      </c>
      <c r="F790" s="34"/>
      <c r="G790" s="26" t="str">
        <f t="shared" si="62"/>
        <v>755-7</v>
      </c>
      <c r="H790" s="29">
        <f>VLOOKUP($B790,番号管理シート!$B:$D,3,FALSE)</f>
        <v>0</v>
      </c>
      <c r="I790" s="30" t="s">
        <v>27</v>
      </c>
      <c r="J790" s="31" t="s">
        <v>92</v>
      </c>
      <c r="K790" s="31" t="s">
        <v>604</v>
      </c>
      <c r="L790" s="32">
        <f t="shared" si="63"/>
        <v>755</v>
      </c>
      <c r="M790" s="32" t="s">
        <v>0</v>
      </c>
      <c r="N790" s="32">
        <f t="shared" si="64"/>
        <v>7</v>
      </c>
    </row>
    <row r="791" spans="1:14" ht="31.5" customHeight="1" x14ac:dyDescent="0.4">
      <c r="A791" s="6" t="str">
        <f t="shared" si="60"/>
        <v>0768-4</v>
      </c>
      <c r="B791" s="6" t="str">
        <f t="shared" si="61"/>
        <v>768-4</v>
      </c>
      <c r="C791" s="26">
        <v>768</v>
      </c>
      <c r="D791" s="27" t="s">
        <v>9</v>
      </c>
      <c r="E791" s="28">
        <v>4</v>
      </c>
      <c r="F791" s="26"/>
      <c r="G791" s="26" t="str">
        <f t="shared" si="62"/>
        <v>768-4</v>
      </c>
      <c r="H791" s="29">
        <f>VLOOKUP($B791,番号管理シート!$B:$D,3,FALSE)</f>
        <v>0</v>
      </c>
      <c r="I791" s="30" t="s">
        <v>26</v>
      </c>
      <c r="J791" s="31" t="s">
        <v>96</v>
      </c>
      <c r="K791" s="31" t="s">
        <v>605</v>
      </c>
      <c r="L791" s="32">
        <f t="shared" si="63"/>
        <v>768</v>
      </c>
      <c r="M791" s="32" t="s">
        <v>0</v>
      </c>
      <c r="N791" s="32">
        <f t="shared" si="64"/>
        <v>4</v>
      </c>
    </row>
    <row r="792" spans="1:14" ht="31.5" customHeight="1" x14ac:dyDescent="0.4">
      <c r="A792" s="6" t="str">
        <f t="shared" si="60"/>
        <v>0768-8</v>
      </c>
      <c r="B792" s="6" t="str">
        <f t="shared" si="61"/>
        <v>768-8</v>
      </c>
      <c r="C792" s="26">
        <v>768</v>
      </c>
      <c r="D792" s="27" t="s">
        <v>9</v>
      </c>
      <c r="E792" s="28">
        <v>8</v>
      </c>
      <c r="F792" s="26"/>
      <c r="G792" s="26" t="str">
        <f t="shared" si="62"/>
        <v>768-8</v>
      </c>
      <c r="H792" s="29">
        <f>VLOOKUP($B792,番号管理シート!$B:$D,3,FALSE)</f>
        <v>0</v>
      </c>
      <c r="I792" s="30" t="s">
        <v>26</v>
      </c>
      <c r="J792" s="31" t="s">
        <v>93</v>
      </c>
      <c r="K792" s="31" t="s">
        <v>606</v>
      </c>
      <c r="L792" s="32">
        <f t="shared" si="63"/>
        <v>768</v>
      </c>
      <c r="M792" s="32" t="s">
        <v>0</v>
      </c>
      <c r="N792" s="32">
        <f t="shared" si="64"/>
        <v>8</v>
      </c>
    </row>
    <row r="793" spans="1:14" ht="31.5" customHeight="1" x14ac:dyDescent="0.4">
      <c r="A793" s="6" t="str">
        <f t="shared" si="60"/>
        <v>0768-10</v>
      </c>
      <c r="B793" s="6" t="str">
        <f t="shared" si="61"/>
        <v>768-10</v>
      </c>
      <c r="C793" s="26">
        <v>768</v>
      </c>
      <c r="D793" s="27" t="s">
        <v>9</v>
      </c>
      <c r="E793" s="28">
        <v>10</v>
      </c>
      <c r="F793" s="26"/>
      <c r="G793" s="26" t="str">
        <f t="shared" si="62"/>
        <v>768-10</v>
      </c>
      <c r="H793" s="29">
        <f>VLOOKUP($B793,番号管理シート!$B:$D,3,FALSE)</f>
        <v>0</v>
      </c>
      <c r="I793" s="30" t="s">
        <v>41</v>
      </c>
      <c r="J793" s="31" t="s">
        <v>94</v>
      </c>
      <c r="K793" s="31" t="s">
        <v>607</v>
      </c>
      <c r="L793" s="32">
        <f t="shared" si="63"/>
        <v>768</v>
      </c>
      <c r="M793" s="32" t="s">
        <v>0</v>
      </c>
      <c r="N793" s="32">
        <f t="shared" si="64"/>
        <v>10</v>
      </c>
    </row>
    <row r="794" spans="1:14" ht="31.5" customHeight="1" x14ac:dyDescent="0.4">
      <c r="A794" s="6" t="str">
        <f t="shared" si="60"/>
        <v>0770-1</v>
      </c>
      <c r="B794" s="6" t="str">
        <f t="shared" si="61"/>
        <v>770-1</v>
      </c>
      <c r="C794" s="26">
        <v>770</v>
      </c>
      <c r="D794" s="27" t="s">
        <v>9</v>
      </c>
      <c r="E794" s="28">
        <v>1</v>
      </c>
      <c r="F794" s="26"/>
      <c r="G794" s="26" t="str">
        <f t="shared" si="62"/>
        <v>770-1</v>
      </c>
      <c r="H794" s="29">
        <f>VLOOKUP($B794,番号管理シート!$B:$D,3,FALSE)</f>
        <v>0</v>
      </c>
      <c r="I794" s="30" t="s">
        <v>41</v>
      </c>
      <c r="J794" s="31" t="s">
        <v>94</v>
      </c>
      <c r="K794" s="31" t="s">
        <v>608</v>
      </c>
      <c r="L794" s="32">
        <f t="shared" si="63"/>
        <v>770</v>
      </c>
      <c r="M794" s="32" t="s">
        <v>0</v>
      </c>
      <c r="N794" s="32">
        <f t="shared" si="64"/>
        <v>1</v>
      </c>
    </row>
    <row r="795" spans="1:14" ht="31.5" customHeight="1" x14ac:dyDescent="0.4">
      <c r="A795" s="6" t="str">
        <f t="shared" si="60"/>
        <v>0770-2</v>
      </c>
      <c r="B795" s="6" t="str">
        <f t="shared" si="61"/>
        <v>770-2</v>
      </c>
      <c r="C795" s="26">
        <v>770</v>
      </c>
      <c r="D795" s="27" t="s">
        <v>9</v>
      </c>
      <c r="E795" s="28">
        <v>2</v>
      </c>
      <c r="F795" s="26"/>
      <c r="G795" s="26" t="str">
        <f t="shared" si="62"/>
        <v>770-2</v>
      </c>
      <c r="H795" s="29">
        <f>VLOOKUP($B795,番号管理シート!$B:$D,3,FALSE)</f>
        <v>0</v>
      </c>
      <c r="I795" s="30" t="s">
        <v>41</v>
      </c>
      <c r="J795" s="31" t="s">
        <v>94</v>
      </c>
      <c r="K795" s="31" t="s">
        <v>609</v>
      </c>
      <c r="L795" s="32">
        <f t="shared" si="63"/>
        <v>770</v>
      </c>
      <c r="M795" s="32" t="s">
        <v>0</v>
      </c>
      <c r="N795" s="32">
        <f t="shared" si="64"/>
        <v>2</v>
      </c>
    </row>
    <row r="796" spans="1:14" ht="31.5" customHeight="1" x14ac:dyDescent="0.4">
      <c r="A796" s="6" t="str">
        <f t="shared" si="60"/>
        <v>0770-5</v>
      </c>
      <c r="B796" s="6" t="str">
        <f t="shared" si="61"/>
        <v>770-5</v>
      </c>
      <c r="C796" s="26">
        <v>770</v>
      </c>
      <c r="D796" s="27" t="s">
        <v>9</v>
      </c>
      <c r="E796" s="28">
        <v>5</v>
      </c>
      <c r="F796" s="26"/>
      <c r="G796" s="26" t="str">
        <f t="shared" si="62"/>
        <v>770-5</v>
      </c>
      <c r="H796" s="29">
        <f>VLOOKUP($B796,番号管理シート!$B:$D,3,FALSE)</f>
        <v>0</v>
      </c>
      <c r="I796" s="30" t="s">
        <v>26</v>
      </c>
      <c r="J796" s="31" t="s">
        <v>96</v>
      </c>
      <c r="K796" s="31" t="s">
        <v>610</v>
      </c>
      <c r="L796" s="32">
        <f t="shared" si="63"/>
        <v>770</v>
      </c>
      <c r="M796" s="32" t="s">
        <v>0</v>
      </c>
      <c r="N796" s="32">
        <f t="shared" si="64"/>
        <v>5</v>
      </c>
    </row>
    <row r="797" spans="1:14" ht="31.5" customHeight="1" x14ac:dyDescent="0.4">
      <c r="A797" s="6" t="str">
        <f t="shared" si="60"/>
        <v>0771-1</v>
      </c>
      <c r="B797" s="6" t="str">
        <f t="shared" si="61"/>
        <v>771-1</v>
      </c>
      <c r="C797" s="26">
        <v>771</v>
      </c>
      <c r="D797" s="27" t="s">
        <v>9</v>
      </c>
      <c r="E797" s="28">
        <v>1</v>
      </c>
      <c r="F797" s="26"/>
      <c r="G797" s="26" t="str">
        <f t="shared" si="62"/>
        <v>771-1</v>
      </c>
      <c r="H797" s="29">
        <f>VLOOKUP($B797,番号管理シート!$B:$D,3,FALSE)</f>
        <v>0</v>
      </c>
      <c r="I797" s="30" t="s">
        <v>28</v>
      </c>
      <c r="J797" s="31" t="s">
        <v>92</v>
      </c>
      <c r="K797" s="31" t="s">
        <v>611</v>
      </c>
      <c r="L797" s="32">
        <f t="shared" si="63"/>
        <v>771</v>
      </c>
      <c r="M797" s="32" t="s">
        <v>0</v>
      </c>
      <c r="N797" s="32">
        <f t="shared" si="64"/>
        <v>1</v>
      </c>
    </row>
    <row r="798" spans="1:14" ht="31.5" customHeight="1" x14ac:dyDescent="0.4">
      <c r="A798" s="6" t="str">
        <f t="shared" si="60"/>
        <v>0771-3</v>
      </c>
      <c r="B798" s="6" t="str">
        <f t="shared" si="61"/>
        <v>771-3</v>
      </c>
      <c r="C798" s="26">
        <v>771</v>
      </c>
      <c r="D798" s="27" t="s">
        <v>9</v>
      </c>
      <c r="E798" s="28">
        <v>3</v>
      </c>
      <c r="F798" s="26"/>
      <c r="G798" s="26" t="str">
        <f t="shared" si="62"/>
        <v>771-3</v>
      </c>
      <c r="H798" s="29">
        <f>VLOOKUP($B798,番号管理シート!$B:$D,3,FALSE)</f>
        <v>0</v>
      </c>
      <c r="I798" s="30" t="s">
        <v>50</v>
      </c>
      <c r="J798" s="31" t="s">
        <v>99</v>
      </c>
      <c r="K798" s="31" t="s">
        <v>612</v>
      </c>
      <c r="L798" s="32">
        <f t="shared" si="63"/>
        <v>771</v>
      </c>
      <c r="M798" s="32" t="s">
        <v>0</v>
      </c>
      <c r="N798" s="32">
        <f t="shared" si="64"/>
        <v>3</v>
      </c>
    </row>
    <row r="799" spans="1:14" ht="31.5" customHeight="1" x14ac:dyDescent="0.4">
      <c r="A799" s="6" t="str">
        <f t="shared" si="60"/>
        <v>0780-4</v>
      </c>
      <c r="B799" s="6" t="str">
        <f t="shared" si="61"/>
        <v>780-4</v>
      </c>
      <c r="C799" s="26">
        <v>780</v>
      </c>
      <c r="D799" s="27" t="s">
        <v>9</v>
      </c>
      <c r="E799" s="28">
        <v>4</v>
      </c>
      <c r="F799" s="26"/>
      <c r="G799" s="26" t="str">
        <f t="shared" si="62"/>
        <v>780-4</v>
      </c>
      <c r="H799" s="29">
        <f>VLOOKUP($B799,番号管理シート!$B:$D,3,FALSE)</f>
        <v>0</v>
      </c>
      <c r="I799" s="30" t="s">
        <v>47</v>
      </c>
      <c r="J799" s="31" t="s">
        <v>91</v>
      </c>
      <c r="K799" s="31" t="s">
        <v>613</v>
      </c>
      <c r="L799" s="32">
        <f t="shared" si="63"/>
        <v>780</v>
      </c>
      <c r="M799" s="32" t="s">
        <v>0</v>
      </c>
      <c r="N799" s="32">
        <f t="shared" si="64"/>
        <v>4</v>
      </c>
    </row>
    <row r="800" spans="1:14" ht="31.5" customHeight="1" x14ac:dyDescent="0.4">
      <c r="A800" s="6" t="str">
        <f t="shared" si="60"/>
        <v>0780-6</v>
      </c>
      <c r="B800" s="6" t="str">
        <f t="shared" si="61"/>
        <v>780-6</v>
      </c>
      <c r="C800" s="26">
        <v>780</v>
      </c>
      <c r="D800" s="27" t="s">
        <v>9</v>
      </c>
      <c r="E800" s="28">
        <v>6</v>
      </c>
      <c r="F800" s="26"/>
      <c r="G800" s="26" t="str">
        <f t="shared" si="62"/>
        <v>780-6</v>
      </c>
      <c r="H800" s="29">
        <f>VLOOKUP($B800,番号管理シート!$B:$D,3,FALSE)</f>
        <v>0</v>
      </c>
      <c r="I800" s="30" t="s">
        <v>27</v>
      </c>
      <c r="J800" s="31" t="s">
        <v>99</v>
      </c>
      <c r="K800" s="31" t="s">
        <v>614</v>
      </c>
      <c r="L800" s="32">
        <f t="shared" si="63"/>
        <v>780</v>
      </c>
      <c r="M800" s="32" t="s">
        <v>0</v>
      </c>
      <c r="N800" s="32">
        <f t="shared" si="64"/>
        <v>6</v>
      </c>
    </row>
    <row r="801" spans="1:14" ht="31.5" customHeight="1" x14ac:dyDescent="0.4">
      <c r="A801" s="6" t="str">
        <f t="shared" si="60"/>
        <v>0780-7</v>
      </c>
      <c r="B801" s="6" t="str">
        <f t="shared" si="61"/>
        <v>780-7</v>
      </c>
      <c r="C801" s="26">
        <v>780</v>
      </c>
      <c r="D801" s="27" t="s">
        <v>9</v>
      </c>
      <c r="E801" s="28">
        <v>7</v>
      </c>
      <c r="F801" s="26"/>
      <c r="G801" s="26" t="str">
        <f t="shared" si="62"/>
        <v>780-7</v>
      </c>
      <c r="H801" s="29">
        <f>VLOOKUP($B801,番号管理シート!$B:$D,3,FALSE)</f>
        <v>0</v>
      </c>
      <c r="I801" s="30" t="s">
        <v>26</v>
      </c>
      <c r="J801" s="31" t="s">
        <v>99</v>
      </c>
      <c r="K801" s="31" t="s">
        <v>615</v>
      </c>
      <c r="L801" s="32">
        <f t="shared" si="63"/>
        <v>780</v>
      </c>
      <c r="M801" s="32" t="s">
        <v>0</v>
      </c>
      <c r="N801" s="32">
        <f t="shared" si="64"/>
        <v>7</v>
      </c>
    </row>
    <row r="802" spans="1:14" ht="31.5" customHeight="1" x14ac:dyDescent="0.4">
      <c r="A802" s="6" t="str">
        <f t="shared" si="60"/>
        <v>0781-2</v>
      </c>
      <c r="B802" s="6" t="str">
        <f t="shared" si="61"/>
        <v>781-2</v>
      </c>
      <c r="C802" s="26">
        <v>781</v>
      </c>
      <c r="D802" s="27" t="s">
        <v>9</v>
      </c>
      <c r="E802" s="28">
        <v>2</v>
      </c>
      <c r="F802" s="26"/>
      <c r="G802" s="26" t="str">
        <f t="shared" si="62"/>
        <v>781-2</v>
      </c>
      <c r="H802" s="29">
        <f>VLOOKUP($B802,番号管理シート!$B:$D,3,FALSE)</f>
        <v>0</v>
      </c>
      <c r="I802" s="30" t="s">
        <v>25</v>
      </c>
      <c r="J802" s="31" t="s">
        <v>92</v>
      </c>
      <c r="K802" s="31" t="s">
        <v>616</v>
      </c>
      <c r="L802" s="32">
        <f t="shared" si="63"/>
        <v>781</v>
      </c>
      <c r="M802" s="32" t="s">
        <v>0</v>
      </c>
      <c r="N802" s="32">
        <f t="shared" si="64"/>
        <v>2</v>
      </c>
    </row>
    <row r="803" spans="1:14" ht="31.5" customHeight="1" x14ac:dyDescent="0.4">
      <c r="A803" s="6" t="str">
        <f t="shared" si="60"/>
        <v>0781-3</v>
      </c>
      <c r="B803" s="6" t="str">
        <f t="shared" si="61"/>
        <v>781-3</v>
      </c>
      <c r="C803" s="26">
        <v>781</v>
      </c>
      <c r="D803" s="27" t="s">
        <v>9</v>
      </c>
      <c r="E803" s="28">
        <v>3</v>
      </c>
      <c r="F803" s="26"/>
      <c r="G803" s="26" t="str">
        <f t="shared" si="62"/>
        <v>781-3</v>
      </c>
      <c r="H803" s="29">
        <f>VLOOKUP($B803,番号管理シート!$B:$D,3,FALSE)</f>
        <v>0</v>
      </c>
      <c r="I803" s="30" t="s">
        <v>28</v>
      </c>
      <c r="J803" s="31" t="s">
        <v>91</v>
      </c>
      <c r="K803" s="31" t="s">
        <v>617</v>
      </c>
      <c r="L803" s="32">
        <f t="shared" si="63"/>
        <v>781</v>
      </c>
      <c r="M803" s="32" t="s">
        <v>0</v>
      </c>
      <c r="N803" s="32">
        <f t="shared" si="64"/>
        <v>3</v>
      </c>
    </row>
    <row r="804" spans="1:14" ht="31.5" customHeight="1" x14ac:dyDescent="0.4">
      <c r="A804" s="6" t="str">
        <f t="shared" si="60"/>
        <v>0793-10</v>
      </c>
      <c r="B804" s="6" t="str">
        <f t="shared" si="61"/>
        <v>793-10</v>
      </c>
      <c r="C804" s="26">
        <v>793</v>
      </c>
      <c r="D804" s="27" t="s">
        <v>9</v>
      </c>
      <c r="E804" s="28">
        <v>10</v>
      </c>
      <c r="F804" s="26"/>
      <c r="G804" s="26" t="str">
        <f t="shared" si="62"/>
        <v>793-10</v>
      </c>
      <c r="H804" s="29">
        <f>VLOOKUP($B804,番号管理シート!$B:$D,3,FALSE)</f>
        <v>0</v>
      </c>
      <c r="I804" s="30" t="s">
        <v>28</v>
      </c>
      <c r="J804" s="31" t="s">
        <v>91</v>
      </c>
      <c r="K804" s="31" t="s">
        <v>618</v>
      </c>
      <c r="L804" s="32">
        <f t="shared" si="63"/>
        <v>793</v>
      </c>
      <c r="M804" s="32" t="s">
        <v>0</v>
      </c>
      <c r="N804" s="32">
        <f t="shared" si="64"/>
        <v>10</v>
      </c>
    </row>
  </sheetData>
  <sheetProtection algorithmName="SHA-512" hashValue="vBJfBDD2lHfcs6YS9bcuZisykyCS3zxaBc26t4vp9wIqEDfSQkMpu/QyW7rzBrniKZ8gcvExxkv7Td+notAHEg==" saltValue="RhHbIqT/COSUgNyx7f0Tsg==" spinCount="100000" sheet="1" formatCells="0" formatColumns="0" formatRows="0" insertColumns="0" insertRows="0" insertHyperlinks="0" deleteColumns="0" deleteRows="0" sort="0" autoFilter="0" pivotTables="0"/>
  <autoFilter ref="C4:N804" xr:uid="{4B1F450D-BEBC-411D-9E04-35668ECCE0C4}"/>
  <mergeCells count="22">
    <mergeCell ref="V5:Y5"/>
    <mergeCell ref="O665:X669"/>
    <mergeCell ref="P14:T14"/>
    <mergeCell ref="V14:Y14"/>
    <mergeCell ref="O15:O16"/>
    <mergeCell ref="P15:T15"/>
    <mergeCell ref="V15:Y15"/>
    <mergeCell ref="P16:Y16"/>
    <mergeCell ref="O17:Y21"/>
    <mergeCell ref="P6:T6"/>
    <mergeCell ref="O8:Y13"/>
    <mergeCell ref="O673:O674"/>
    <mergeCell ref="P673:T673"/>
    <mergeCell ref="V673:Y673"/>
    <mergeCell ref="P674:Y674"/>
    <mergeCell ref="P672:T672"/>
    <mergeCell ref="V672:Y672"/>
    <mergeCell ref="C2:E2"/>
    <mergeCell ref="H2:N2"/>
    <mergeCell ref="C3:E3"/>
    <mergeCell ref="S3:T3"/>
    <mergeCell ref="P5:T5"/>
  </mergeCells>
  <phoneticPr fontId="1"/>
  <dataValidations count="1">
    <dataValidation errorStyle="warning" allowBlank="1" showErrorMessage="1" errorTitle="注意" error="&quot;金額欄&quot;へご入力ください" sqref="H5:H804 I5:K7 I9:K9" xr:uid="{54B1F0A4-E45A-4DEF-87E4-1EA3820E398A}"/>
  </dataValidations>
  <pageMargins left="0.23622047244094491" right="0.23622047244094491" top="0.74803149606299213" bottom="0.74803149606299213" header="0.31496062992125984" footer="0.31496062992125984"/>
  <pageSetup paperSize="9" scale="63" fitToHeight="0" orientation="portrait" horizontalDpi="1200" verticalDpi="1200" r:id="rId1"/>
  <headerFooter>
    <oddFooter>&amp;P / &amp;N ページ</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4ABA15-BBF5-4628-82E4-34099A5D3807}">
  <dimension ref="A1:D935"/>
  <sheetViews>
    <sheetView workbookViewId="0">
      <selection activeCell="P5" sqref="P5:T5"/>
    </sheetView>
  </sheetViews>
  <sheetFormatPr defaultRowHeight="18.75" x14ac:dyDescent="0.4"/>
  <cols>
    <col min="1" max="1" width="15.75" style="68" customWidth="1"/>
    <col min="2" max="2" width="16.75" style="68" customWidth="1"/>
    <col min="3" max="3" width="13" customWidth="1"/>
    <col min="4" max="4" width="22.25" customWidth="1"/>
  </cols>
  <sheetData>
    <row r="1" spans="1:4" x14ac:dyDescent="0.4">
      <c r="A1" s="68" t="s">
        <v>17</v>
      </c>
      <c r="B1" s="68" t="s">
        <v>18</v>
      </c>
      <c r="C1" t="s">
        <v>19</v>
      </c>
      <c r="D1" t="s">
        <v>24</v>
      </c>
    </row>
    <row r="2" spans="1:4" x14ac:dyDescent="0.4">
      <c r="A2" s="68" t="s">
        <v>619</v>
      </c>
      <c r="B2" s="68" t="s">
        <v>1419</v>
      </c>
      <c r="C2">
        <f>VLOOKUP(A2,【事前入札】7月大阪アパレル大会!$B:$N,7,0)</f>
        <v>0</v>
      </c>
      <c r="D2" s="46">
        <f>ROUNDDOWN(C2,-2)</f>
        <v>0</v>
      </c>
    </row>
    <row r="3" spans="1:4" x14ac:dyDescent="0.4">
      <c r="A3" s="68" t="s">
        <v>620</v>
      </c>
      <c r="B3" s="68" t="s">
        <v>1420</v>
      </c>
      <c r="C3">
        <f>VLOOKUP(A3,【事前入札】7月大阪アパレル大会!$B:$N,7,0)</f>
        <v>0</v>
      </c>
      <c r="D3" s="46">
        <f t="shared" ref="D3:D66" si="0">ROUNDDOWN(C3,-2)</f>
        <v>0</v>
      </c>
    </row>
    <row r="4" spans="1:4" x14ac:dyDescent="0.4">
      <c r="A4" s="68" t="s">
        <v>621</v>
      </c>
      <c r="B4" s="68" t="s">
        <v>1421</v>
      </c>
      <c r="C4">
        <f>VLOOKUP(A4,【事前入札】7月大阪アパレル大会!$B:$N,7,0)</f>
        <v>0</v>
      </c>
      <c r="D4" s="46">
        <f t="shared" si="0"/>
        <v>0</v>
      </c>
    </row>
    <row r="5" spans="1:4" x14ac:dyDescent="0.4">
      <c r="A5" s="68" t="s">
        <v>622</v>
      </c>
      <c r="B5" s="68" t="s">
        <v>1422</v>
      </c>
      <c r="C5">
        <f>VLOOKUP(A5,【事前入札】7月大阪アパレル大会!$B:$N,7,0)</f>
        <v>0</v>
      </c>
      <c r="D5" s="46">
        <f t="shared" si="0"/>
        <v>0</v>
      </c>
    </row>
    <row r="6" spans="1:4" x14ac:dyDescent="0.4">
      <c r="A6" s="68" t="s">
        <v>623</v>
      </c>
      <c r="B6" s="68" t="s">
        <v>1423</v>
      </c>
      <c r="C6">
        <f>VLOOKUP(A6,【事前入札】7月大阪アパレル大会!$B:$N,7,0)</f>
        <v>0</v>
      </c>
      <c r="D6" s="46">
        <f t="shared" si="0"/>
        <v>0</v>
      </c>
    </row>
    <row r="7" spans="1:4" x14ac:dyDescent="0.4">
      <c r="A7" s="68" t="s">
        <v>624</v>
      </c>
      <c r="B7" s="68" t="s">
        <v>1424</v>
      </c>
      <c r="C7">
        <f>VLOOKUP(A7,【事前入札】7月大阪アパレル大会!$B:$N,7,0)</f>
        <v>0</v>
      </c>
      <c r="D7" s="46">
        <f t="shared" si="0"/>
        <v>0</v>
      </c>
    </row>
    <row r="8" spans="1:4" x14ac:dyDescent="0.4">
      <c r="A8" s="68" t="s">
        <v>625</v>
      </c>
      <c r="B8" s="68" t="s">
        <v>1425</v>
      </c>
      <c r="C8">
        <f>VLOOKUP(A8,【事前入札】7月大阪アパレル大会!$B:$N,7,0)</f>
        <v>0</v>
      </c>
      <c r="D8" s="46">
        <f t="shared" si="0"/>
        <v>0</v>
      </c>
    </row>
    <row r="9" spans="1:4" x14ac:dyDescent="0.4">
      <c r="A9" s="68" t="s">
        <v>626</v>
      </c>
      <c r="B9" s="68" t="s">
        <v>1426</v>
      </c>
      <c r="C9">
        <f>VLOOKUP(A9,【事前入札】7月大阪アパレル大会!$B:$N,7,0)</f>
        <v>0</v>
      </c>
      <c r="D9" s="46">
        <f t="shared" si="0"/>
        <v>0</v>
      </c>
    </row>
    <row r="10" spans="1:4" x14ac:dyDescent="0.4">
      <c r="A10" s="68" t="s">
        <v>627</v>
      </c>
      <c r="B10" s="68" t="s">
        <v>1427</v>
      </c>
      <c r="C10">
        <f>VLOOKUP(A10,【事前入札】7月大阪アパレル大会!$B:$N,7,0)</f>
        <v>0</v>
      </c>
      <c r="D10" s="46">
        <f t="shared" si="0"/>
        <v>0</v>
      </c>
    </row>
    <row r="11" spans="1:4" x14ac:dyDescent="0.4">
      <c r="A11" s="68" t="s">
        <v>628</v>
      </c>
      <c r="B11" s="68" t="s">
        <v>1428</v>
      </c>
      <c r="C11">
        <f>VLOOKUP(A11,【事前入札】7月大阪アパレル大会!$B:$N,7,0)</f>
        <v>0</v>
      </c>
      <c r="D11" s="46">
        <f t="shared" si="0"/>
        <v>0</v>
      </c>
    </row>
    <row r="12" spans="1:4" x14ac:dyDescent="0.4">
      <c r="A12" s="68" t="s">
        <v>629</v>
      </c>
      <c r="B12" s="68" t="s">
        <v>1429</v>
      </c>
      <c r="C12">
        <f>VLOOKUP(A12,【事前入札】7月大阪アパレル大会!$B:$N,7,0)</f>
        <v>0</v>
      </c>
      <c r="D12" s="46">
        <f t="shared" si="0"/>
        <v>0</v>
      </c>
    </row>
    <row r="13" spans="1:4" x14ac:dyDescent="0.4">
      <c r="A13" s="68" t="s">
        <v>630</v>
      </c>
      <c r="B13" s="68" t="s">
        <v>1430</v>
      </c>
      <c r="C13">
        <f>VLOOKUP(A13,【事前入札】7月大阪アパレル大会!$B:$N,7,0)</f>
        <v>0</v>
      </c>
      <c r="D13" s="46">
        <f t="shared" si="0"/>
        <v>0</v>
      </c>
    </row>
    <row r="14" spans="1:4" x14ac:dyDescent="0.4">
      <c r="A14" s="68" t="s">
        <v>631</v>
      </c>
      <c r="B14" s="68" t="s">
        <v>1431</v>
      </c>
      <c r="C14">
        <f>VLOOKUP(A14,【事前入札】7月大阪アパレル大会!$B:$N,7,0)</f>
        <v>0</v>
      </c>
      <c r="D14" s="46">
        <f t="shared" si="0"/>
        <v>0</v>
      </c>
    </row>
    <row r="15" spans="1:4" x14ac:dyDescent="0.4">
      <c r="A15" s="68" t="s">
        <v>632</v>
      </c>
      <c r="B15" s="68" t="s">
        <v>1432</v>
      </c>
      <c r="C15">
        <f>VLOOKUP(A15,【事前入札】7月大阪アパレル大会!$B:$N,7,0)</f>
        <v>0</v>
      </c>
      <c r="D15" s="46">
        <f t="shared" si="0"/>
        <v>0</v>
      </c>
    </row>
    <row r="16" spans="1:4" x14ac:dyDescent="0.4">
      <c r="A16" s="68" t="s">
        <v>633</v>
      </c>
      <c r="B16" s="68" t="s">
        <v>1433</v>
      </c>
      <c r="C16">
        <f>VLOOKUP(A16,【事前入札】7月大阪アパレル大会!$B:$N,7,0)</f>
        <v>0</v>
      </c>
      <c r="D16" s="46">
        <f t="shared" si="0"/>
        <v>0</v>
      </c>
    </row>
    <row r="17" spans="1:4" x14ac:dyDescent="0.4">
      <c r="A17" s="68" t="s">
        <v>634</v>
      </c>
      <c r="B17" s="68" t="s">
        <v>1434</v>
      </c>
      <c r="C17">
        <f>VLOOKUP(A17,【事前入札】7月大阪アパレル大会!$B:$N,7,0)</f>
        <v>0</v>
      </c>
      <c r="D17" s="46">
        <f t="shared" si="0"/>
        <v>0</v>
      </c>
    </row>
    <row r="18" spans="1:4" x14ac:dyDescent="0.4">
      <c r="A18" s="68" t="s">
        <v>635</v>
      </c>
      <c r="B18" s="68" t="s">
        <v>1435</v>
      </c>
      <c r="C18">
        <f>VLOOKUP(A18,【事前入札】7月大阪アパレル大会!$B:$N,7,0)</f>
        <v>0</v>
      </c>
      <c r="D18" s="46">
        <f t="shared" si="0"/>
        <v>0</v>
      </c>
    </row>
    <row r="19" spans="1:4" x14ac:dyDescent="0.4">
      <c r="A19" s="68" t="s">
        <v>636</v>
      </c>
      <c r="B19" s="68" t="s">
        <v>1436</v>
      </c>
      <c r="C19">
        <f>VLOOKUP(A19,【事前入札】7月大阪アパレル大会!$B:$N,7,0)</f>
        <v>0</v>
      </c>
      <c r="D19" s="46">
        <f t="shared" si="0"/>
        <v>0</v>
      </c>
    </row>
    <row r="20" spans="1:4" x14ac:dyDescent="0.4">
      <c r="A20" s="68" t="s">
        <v>637</v>
      </c>
      <c r="B20" s="68" t="s">
        <v>1437</v>
      </c>
      <c r="C20">
        <f>VLOOKUP(A20,【事前入札】7月大阪アパレル大会!$B:$N,7,0)</f>
        <v>0</v>
      </c>
      <c r="D20" s="46">
        <f t="shared" si="0"/>
        <v>0</v>
      </c>
    </row>
    <row r="21" spans="1:4" x14ac:dyDescent="0.4">
      <c r="A21" s="68" t="s">
        <v>638</v>
      </c>
      <c r="B21" s="68" t="s">
        <v>1438</v>
      </c>
      <c r="C21">
        <f>VLOOKUP(A21,【事前入札】7月大阪アパレル大会!$B:$N,7,0)</f>
        <v>0</v>
      </c>
      <c r="D21" s="46">
        <f t="shared" si="0"/>
        <v>0</v>
      </c>
    </row>
    <row r="22" spans="1:4" x14ac:dyDescent="0.4">
      <c r="A22" s="68" t="s">
        <v>639</v>
      </c>
      <c r="B22" s="68" t="s">
        <v>1439</v>
      </c>
      <c r="C22">
        <f>VLOOKUP(A22,【事前入札】7月大阪アパレル大会!$B:$N,7,0)</f>
        <v>0</v>
      </c>
      <c r="D22" s="46">
        <f t="shared" si="0"/>
        <v>0</v>
      </c>
    </row>
    <row r="23" spans="1:4" x14ac:dyDescent="0.4">
      <c r="A23" s="68" t="s">
        <v>640</v>
      </c>
      <c r="B23" s="68" t="s">
        <v>1440</v>
      </c>
      <c r="C23">
        <f>VLOOKUP(A23,【事前入札】7月大阪アパレル大会!$B:$N,7,0)</f>
        <v>0</v>
      </c>
      <c r="D23" s="46">
        <f t="shared" si="0"/>
        <v>0</v>
      </c>
    </row>
    <row r="24" spans="1:4" x14ac:dyDescent="0.4">
      <c r="A24" s="68" t="s">
        <v>641</v>
      </c>
      <c r="B24" s="68" t="s">
        <v>1441</v>
      </c>
      <c r="C24">
        <f>VLOOKUP(A24,【事前入札】7月大阪アパレル大会!$B:$N,7,0)</f>
        <v>0</v>
      </c>
      <c r="D24" s="46">
        <f t="shared" si="0"/>
        <v>0</v>
      </c>
    </row>
    <row r="25" spans="1:4" x14ac:dyDescent="0.4">
      <c r="A25" s="68" t="s">
        <v>642</v>
      </c>
      <c r="B25" s="68" t="s">
        <v>1442</v>
      </c>
      <c r="C25">
        <f>VLOOKUP(A25,【事前入札】7月大阪アパレル大会!$B:$N,7,0)</f>
        <v>0</v>
      </c>
      <c r="D25" s="46">
        <f t="shared" si="0"/>
        <v>0</v>
      </c>
    </row>
    <row r="26" spans="1:4" x14ac:dyDescent="0.4">
      <c r="A26" s="68" t="s">
        <v>643</v>
      </c>
      <c r="B26" s="68" t="s">
        <v>1443</v>
      </c>
      <c r="C26">
        <f>VLOOKUP(A26,【事前入札】7月大阪アパレル大会!$B:$N,7,0)</f>
        <v>0</v>
      </c>
      <c r="D26" s="46">
        <f t="shared" si="0"/>
        <v>0</v>
      </c>
    </row>
    <row r="27" spans="1:4" x14ac:dyDescent="0.4">
      <c r="A27" s="68" t="s">
        <v>644</v>
      </c>
      <c r="B27" s="68" t="s">
        <v>1444</v>
      </c>
      <c r="C27">
        <f>VLOOKUP(A27,【事前入札】7月大阪アパレル大会!$B:$N,7,0)</f>
        <v>0</v>
      </c>
      <c r="D27" s="46">
        <f t="shared" si="0"/>
        <v>0</v>
      </c>
    </row>
    <row r="28" spans="1:4" x14ac:dyDescent="0.4">
      <c r="A28" s="68" t="s">
        <v>645</v>
      </c>
      <c r="B28" s="68" t="s">
        <v>1445</v>
      </c>
      <c r="C28">
        <f>VLOOKUP(A28,【事前入札】7月大阪アパレル大会!$B:$N,7,0)</f>
        <v>0</v>
      </c>
      <c r="D28" s="46">
        <f t="shared" si="0"/>
        <v>0</v>
      </c>
    </row>
    <row r="29" spans="1:4" x14ac:dyDescent="0.4">
      <c r="A29" s="68" t="s">
        <v>646</v>
      </c>
      <c r="B29" s="68" t="s">
        <v>1446</v>
      </c>
      <c r="C29">
        <f>VLOOKUP(A29,【事前入札】7月大阪アパレル大会!$B:$N,7,0)</f>
        <v>0</v>
      </c>
      <c r="D29" s="46">
        <f t="shared" si="0"/>
        <v>0</v>
      </c>
    </row>
    <row r="30" spans="1:4" x14ac:dyDescent="0.4">
      <c r="A30" s="68" t="s">
        <v>647</v>
      </c>
      <c r="B30" s="68" t="s">
        <v>1447</v>
      </c>
      <c r="C30">
        <f>VLOOKUP(A30,【事前入札】7月大阪アパレル大会!$B:$N,7,0)</f>
        <v>0</v>
      </c>
      <c r="D30" s="46">
        <f t="shared" si="0"/>
        <v>0</v>
      </c>
    </row>
    <row r="31" spans="1:4" x14ac:dyDescent="0.4">
      <c r="A31" s="68" t="s">
        <v>648</v>
      </c>
      <c r="B31" s="68" t="s">
        <v>1448</v>
      </c>
      <c r="C31">
        <f>VLOOKUP(A31,【事前入札】7月大阪アパレル大会!$B:$N,7,0)</f>
        <v>0</v>
      </c>
      <c r="D31" s="46">
        <f t="shared" si="0"/>
        <v>0</v>
      </c>
    </row>
    <row r="32" spans="1:4" x14ac:dyDescent="0.4">
      <c r="A32" s="68" t="s">
        <v>649</v>
      </c>
      <c r="B32" s="68" t="s">
        <v>1449</v>
      </c>
      <c r="C32">
        <f>VLOOKUP(A32,【事前入札】7月大阪アパレル大会!$B:$N,7,0)</f>
        <v>0</v>
      </c>
      <c r="D32" s="46">
        <f t="shared" si="0"/>
        <v>0</v>
      </c>
    </row>
    <row r="33" spans="1:4" x14ac:dyDescent="0.4">
      <c r="A33" s="68" t="s">
        <v>650</v>
      </c>
      <c r="B33" s="68" t="s">
        <v>1450</v>
      </c>
      <c r="C33">
        <f>VLOOKUP(A33,【事前入札】7月大阪アパレル大会!$B:$N,7,0)</f>
        <v>0</v>
      </c>
      <c r="D33" s="46">
        <f t="shared" si="0"/>
        <v>0</v>
      </c>
    </row>
    <row r="34" spans="1:4" x14ac:dyDescent="0.4">
      <c r="A34" s="68" t="s">
        <v>651</v>
      </c>
      <c r="B34" s="68" t="s">
        <v>1451</v>
      </c>
      <c r="C34">
        <f>VLOOKUP(A34,【事前入札】7月大阪アパレル大会!$B:$N,7,0)</f>
        <v>0</v>
      </c>
      <c r="D34" s="46">
        <f t="shared" si="0"/>
        <v>0</v>
      </c>
    </row>
    <row r="35" spans="1:4" x14ac:dyDescent="0.4">
      <c r="A35" s="68" t="s">
        <v>652</v>
      </c>
      <c r="B35" s="68" t="s">
        <v>1452</v>
      </c>
      <c r="C35">
        <f>VLOOKUP(A35,【事前入札】7月大阪アパレル大会!$B:$N,7,0)</f>
        <v>0</v>
      </c>
      <c r="D35" s="46">
        <f t="shared" si="0"/>
        <v>0</v>
      </c>
    </row>
    <row r="36" spans="1:4" x14ac:dyDescent="0.4">
      <c r="A36" s="68" t="s">
        <v>653</v>
      </c>
      <c r="B36" s="68" t="s">
        <v>1453</v>
      </c>
      <c r="C36">
        <f>VLOOKUP(A36,【事前入札】7月大阪アパレル大会!$B:$N,7,0)</f>
        <v>0</v>
      </c>
      <c r="D36" s="46">
        <f t="shared" si="0"/>
        <v>0</v>
      </c>
    </row>
    <row r="37" spans="1:4" x14ac:dyDescent="0.4">
      <c r="A37" s="68" t="s">
        <v>654</v>
      </c>
      <c r="B37" s="68" t="s">
        <v>1454</v>
      </c>
      <c r="C37">
        <f>VLOOKUP(A37,【事前入札】7月大阪アパレル大会!$B:$N,7,0)</f>
        <v>0</v>
      </c>
      <c r="D37" s="46">
        <f t="shared" si="0"/>
        <v>0</v>
      </c>
    </row>
    <row r="38" spans="1:4" x14ac:dyDescent="0.4">
      <c r="A38" s="68" t="s">
        <v>655</v>
      </c>
      <c r="B38" s="68" t="s">
        <v>1455</v>
      </c>
      <c r="C38">
        <f>VLOOKUP(A38,【事前入札】7月大阪アパレル大会!$B:$N,7,0)</f>
        <v>0</v>
      </c>
      <c r="D38" s="46">
        <f t="shared" si="0"/>
        <v>0</v>
      </c>
    </row>
    <row r="39" spans="1:4" x14ac:dyDescent="0.4">
      <c r="A39" s="68" t="s">
        <v>656</v>
      </c>
      <c r="B39" s="68" t="s">
        <v>1456</v>
      </c>
      <c r="C39">
        <f>VLOOKUP(A39,【事前入札】7月大阪アパレル大会!$B:$N,7,0)</f>
        <v>0</v>
      </c>
      <c r="D39" s="46">
        <f t="shared" si="0"/>
        <v>0</v>
      </c>
    </row>
    <row r="40" spans="1:4" x14ac:dyDescent="0.4">
      <c r="A40" s="68" t="s">
        <v>657</v>
      </c>
      <c r="B40" s="68" t="s">
        <v>1457</v>
      </c>
      <c r="C40">
        <f>VLOOKUP(A40,【事前入札】7月大阪アパレル大会!$B:$N,7,0)</f>
        <v>0</v>
      </c>
      <c r="D40" s="46">
        <f t="shared" si="0"/>
        <v>0</v>
      </c>
    </row>
    <row r="41" spans="1:4" x14ac:dyDescent="0.4">
      <c r="A41" s="68" t="s">
        <v>658</v>
      </c>
      <c r="B41" s="68" t="s">
        <v>1458</v>
      </c>
      <c r="C41">
        <f>VLOOKUP(A41,【事前入札】7月大阪アパレル大会!$B:$N,7,0)</f>
        <v>0</v>
      </c>
      <c r="D41" s="46">
        <f t="shared" si="0"/>
        <v>0</v>
      </c>
    </row>
    <row r="42" spans="1:4" x14ac:dyDescent="0.4">
      <c r="A42" s="68" t="s">
        <v>659</v>
      </c>
      <c r="B42" s="68" t="s">
        <v>1459</v>
      </c>
      <c r="C42">
        <f>VLOOKUP(A42,【事前入札】7月大阪アパレル大会!$B:$N,7,0)</f>
        <v>0</v>
      </c>
      <c r="D42" s="46">
        <f t="shared" si="0"/>
        <v>0</v>
      </c>
    </row>
    <row r="43" spans="1:4" x14ac:dyDescent="0.4">
      <c r="A43" s="68" t="s">
        <v>660</v>
      </c>
      <c r="B43" s="68" t="s">
        <v>1460</v>
      </c>
      <c r="C43">
        <f>VLOOKUP(A43,【事前入札】7月大阪アパレル大会!$B:$N,7,0)</f>
        <v>0</v>
      </c>
      <c r="D43" s="46">
        <f t="shared" si="0"/>
        <v>0</v>
      </c>
    </row>
    <row r="44" spans="1:4" x14ac:dyDescent="0.4">
      <c r="A44" s="68" t="s">
        <v>661</v>
      </c>
      <c r="B44" s="68" t="s">
        <v>1461</v>
      </c>
      <c r="C44">
        <f>VLOOKUP(A44,【事前入札】7月大阪アパレル大会!$B:$N,7,0)</f>
        <v>0</v>
      </c>
      <c r="D44" s="46">
        <f t="shared" si="0"/>
        <v>0</v>
      </c>
    </row>
    <row r="45" spans="1:4" x14ac:dyDescent="0.4">
      <c r="A45" s="68" t="s">
        <v>662</v>
      </c>
      <c r="B45" s="68" t="s">
        <v>1462</v>
      </c>
      <c r="C45">
        <f>VLOOKUP(A45,【事前入札】7月大阪アパレル大会!$B:$N,7,0)</f>
        <v>0</v>
      </c>
      <c r="D45" s="46">
        <f t="shared" si="0"/>
        <v>0</v>
      </c>
    </row>
    <row r="46" spans="1:4" x14ac:dyDescent="0.4">
      <c r="A46" s="68" t="s">
        <v>663</v>
      </c>
      <c r="B46" s="68" t="s">
        <v>1463</v>
      </c>
      <c r="C46">
        <f>VLOOKUP(A46,【事前入札】7月大阪アパレル大会!$B:$N,7,0)</f>
        <v>0</v>
      </c>
      <c r="D46" s="46">
        <f t="shared" si="0"/>
        <v>0</v>
      </c>
    </row>
    <row r="47" spans="1:4" x14ac:dyDescent="0.4">
      <c r="A47" s="68" t="s">
        <v>664</v>
      </c>
      <c r="B47" s="68" t="s">
        <v>1464</v>
      </c>
      <c r="C47">
        <f>VLOOKUP(A47,【事前入札】7月大阪アパレル大会!$B:$N,7,0)</f>
        <v>0</v>
      </c>
      <c r="D47" s="46">
        <f t="shared" si="0"/>
        <v>0</v>
      </c>
    </row>
    <row r="48" spans="1:4" x14ac:dyDescent="0.4">
      <c r="A48" s="68" t="s">
        <v>665</v>
      </c>
      <c r="B48" s="68" t="s">
        <v>1465</v>
      </c>
      <c r="C48">
        <f>VLOOKUP(A48,【事前入札】7月大阪アパレル大会!$B:$N,7,0)</f>
        <v>0</v>
      </c>
      <c r="D48" s="46">
        <f t="shared" si="0"/>
        <v>0</v>
      </c>
    </row>
    <row r="49" spans="1:4" x14ac:dyDescent="0.4">
      <c r="A49" s="68" t="s">
        <v>666</v>
      </c>
      <c r="B49" s="68" t="s">
        <v>1466</v>
      </c>
      <c r="C49">
        <f>VLOOKUP(A49,【事前入札】7月大阪アパレル大会!$B:$N,7,0)</f>
        <v>0</v>
      </c>
      <c r="D49" s="46">
        <f t="shared" si="0"/>
        <v>0</v>
      </c>
    </row>
    <row r="50" spans="1:4" x14ac:dyDescent="0.4">
      <c r="A50" s="68" t="s">
        <v>667</v>
      </c>
      <c r="B50" s="68" t="s">
        <v>1467</v>
      </c>
      <c r="C50">
        <f>VLOOKUP(A50,【事前入札】7月大阪アパレル大会!$B:$N,7,0)</f>
        <v>0</v>
      </c>
      <c r="D50" s="46">
        <f t="shared" si="0"/>
        <v>0</v>
      </c>
    </row>
    <row r="51" spans="1:4" x14ac:dyDescent="0.4">
      <c r="A51" s="68" t="s">
        <v>668</v>
      </c>
      <c r="B51" s="68" t="s">
        <v>1468</v>
      </c>
      <c r="C51">
        <f>VLOOKUP(A51,【事前入札】7月大阪アパレル大会!$B:$N,7,0)</f>
        <v>0</v>
      </c>
      <c r="D51" s="46">
        <f t="shared" si="0"/>
        <v>0</v>
      </c>
    </row>
    <row r="52" spans="1:4" x14ac:dyDescent="0.4">
      <c r="A52" s="68" t="s">
        <v>669</v>
      </c>
      <c r="B52" s="68" t="s">
        <v>1469</v>
      </c>
      <c r="C52">
        <f>VLOOKUP(A52,【事前入札】7月大阪アパレル大会!$B:$N,7,0)</f>
        <v>0</v>
      </c>
      <c r="D52" s="46">
        <f t="shared" si="0"/>
        <v>0</v>
      </c>
    </row>
    <row r="53" spans="1:4" x14ac:dyDescent="0.4">
      <c r="A53" s="68" t="s">
        <v>670</v>
      </c>
      <c r="B53" s="68" t="s">
        <v>1470</v>
      </c>
      <c r="C53">
        <f>VLOOKUP(A53,【事前入札】7月大阪アパレル大会!$B:$N,7,0)</f>
        <v>0</v>
      </c>
      <c r="D53" s="46">
        <f t="shared" si="0"/>
        <v>0</v>
      </c>
    </row>
    <row r="54" spans="1:4" x14ac:dyDescent="0.4">
      <c r="A54" s="68" t="s">
        <v>671</v>
      </c>
      <c r="B54" s="68" t="s">
        <v>1471</v>
      </c>
      <c r="C54">
        <f>VLOOKUP(A54,【事前入札】7月大阪アパレル大会!$B:$N,7,0)</f>
        <v>0</v>
      </c>
      <c r="D54" s="46">
        <f t="shared" si="0"/>
        <v>0</v>
      </c>
    </row>
    <row r="55" spans="1:4" x14ac:dyDescent="0.4">
      <c r="A55" s="68" t="s">
        <v>672</v>
      </c>
      <c r="B55" s="68" t="s">
        <v>1472</v>
      </c>
      <c r="C55">
        <f>VLOOKUP(A55,【事前入札】7月大阪アパレル大会!$B:$N,7,0)</f>
        <v>0</v>
      </c>
      <c r="D55" s="46">
        <f t="shared" si="0"/>
        <v>0</v>
      </c>
    </row>
    <row r="56" spans="1:4" x14ac:dyDescent="0.4">
      <c r="A56" s="68" t="s">
        <v>673</v>
      </c>
      <c r="B56" s="68" t="s">
        <v>1473</v>
      </c>
      <c r="C56">
        <f>VLOOKUP(A56,【事前入札】7月大阪アパレル大会!$B:$N,7,0)</f>
        <v>0</v>
      </c>
      <c r="D56" s="46">
        <f t="shared" si="0"/>
        <v>0</v>
      </c>
    </row>
    <row r="57" spans="1:4" x14ac:dyDescent="0.4">
      <c r="A57" s="68" t="s">
        <v>674</v>
      </c>
      <c r="B57" s="68" t="s">
        <v>1474</v>
      </c>
      <c r="C57">
        <f>VLOOKUP(A57,【事前入札】7月大阪アパレル大会!$B:$N,7,0)</f>
        <v>0</v>
      </c>
      <c r="D57" s="46">
        <f t="shared" si="0"/>
        <v>0</v>
      </c>
    </row>
    <row r="58" spans="1:4" x14ac:dyDescent="0.4">
      <c r="A58" s="68" t="s">
        <v>675</v>
      </c>
      <c r="B58" s="68" t="s">
        <v>1475</v>
      </c>
      <c r="C58">
        <f>VLOOKUP(A58,【事前入札】7月大阪アパレル大会!$B:$N,7,0)</f>
        <v>0</v>
      </c>
      <c r="D58" s="46">
        <f t="shared" si="0"/>
        <v>0</v>
      </c>
    </row>
    <row r="59" spans="1:4" x14ac:dyDescent="0.4">
      <c r="A59" s="68" t="s">
        <v>676</v>
      </c>
      <c r="B59" s="68" t="s">
        <v>1476</v>
      </c>
      <c r="C59">
        <f>VLOOKUP(A59,【事前入札】7月大阪アパレル大会!$B:$N,7,0)</f>
        <v>0</v>
      </c>
      <c r="D59" s="46">
        <f t="shared" si="0"/>
        <v>0</v>
      </c>
    </row>
    <row r="60" spans="1:4" x14ac:dyDescent="0.4">
      <c r="A60" s="68" t="s">
        <v>677</v>
      </c>
      <c r="B60" s="68" t="s">
        <v>1477</v>
      </c>
      <c r="C60">
        <f>VLOOKUP(A60,【事前入札】7月大阪アパレル大会!$B:$N,7,0)</f>
        <v>0</v>
      </c>
      <c r="D60" s="46">
        <f t="shared" si="0"/>
        <v>0</v>
      </c>
    </row>
    <row r="61" spans="1:4" x14ac:dyDescent="0.4">
      <c r="A61" s="68" t="s">
        <v>678</v>
      </c>
      <c r="B61" s="68" t="s">
        <v>1478</v>
      </c>
      <c r="C61">
        <f>VLOOKUP(A61,【事前入札】7月大阪アパレル大会!$B:$N,7,0)</f>
        <v>0</v>
      </c>
      <c r="D61" s="46">
        <f t="shared" si="0"/>
        <v>0</v>
      </c>
    </row>
    <row r="62" spans="1:4" x14ac:dyDescent="0.4">
      <c r="A62" s="68" t="s">
        <v>679</v>
      </c>
      <c r="B62" s="68" t="s">
        <v>1479</v>
      </c>
      <c r="C62">
        <f>VLOOKUP(A62,【事前入札】7月大阪アパレル大会!$B:$N,7,0)</f>
        <v>0</v>
      </c>
      <c r="D62" s="46">
        <f t="shared" si="0"/>
        <v>0</v>
      </c>
    </row>
    <row r="63" spans="1:4" x14ac:dyDescent="0.4">
      <c r="A63" s="68" t="s">
        <v>680</v>
      </c>
      <c r="B63" s="68" t="s">
        <v>1480</v>
      </c>
      <c r="C63">
        <f>VLOOKUP(A63,【事前入札】7月大阪アパレル大会!$B:$N,7,0)</f>
        <v>0</v>
      </c>
      <c r="D63" s="46">
        <f t="shared" si="0"/>
        <v>0</v>
      </c>
    </row>
    <row r="64" spans="1:4" x14ac:dyDescent="0.4">
      <c r="A64" s="68" t="s">
        <v>681</v>
      </c>
      <c r="B64" s="68" t="s">
        <v>1481</v>
      </c>
      <c r="C64">
        <f>VLOOKUP(A64,【事前入札】7月大阪アパレル大会!$B:$N,7,0)</f>
        <v>0</v>
      </c>
      <c r="D64" s="46">
        <f t="shared" si="0"/>
        <v>0</v>
      </c>
    </row>
    <row r="65" spans="1:4" x14ac:dyDescent="0.4">
      <c r="A65" s="68" t="s">
        <v>682</v>
      </c>
      <c r="B65" s="68" t="s">
        <v>1482</v>
      </c>
      <c r="C65">
        <f>VLOOKUP(A65,【事前入札】7月大阪アパレル大会!$B:$N,7,0)</f>
        <v>0</v>
      </c>
      <c r="D65" s="46">
        <f t="shared" si="0"/>
        <v>0</v>
      </c>
    </row>
    <row r="66" spans="1:4" x14ac:dyDescent="0.4">
      <c r="A66" s="68" t="s">
        <v>683</v>
      </c>
      <c r="B66" s="68" t="s">
        <v>1483</v>
      </c>
      <c r="C66">
        <f>VLOOKUP(A66,【事前入札】7月大阪アパレル大会!$B:$N,7,0)</f>
        <v>0</v>
      </c>
      <c r="D66" s="46">
        <f t="shared" si="0"/>
        <v>0</v>
      </c>
    </row>
    <row r="67" spans="1:4" x14ac:dyDescent="0.4">
      <c r="A67" s="68" t="s">
        <v>684</v>
      </c>
      <c r="B67" s="68" t="s">
        <v>1484</v>
      </c>
      <c r="C67">
        <f>VLOOKUP(A67,【事前入札】7月大阪アパレル大会!$B:$N,7,0)</f>
        <v>0</v>
      </c>
      <c r="D67" s="46">
        <f t="shared" ref="D67:D130" si="1">ROUNDDOWN(C67,-2)</f>
        <v>0</v>
      </c>
    </row>
    <row r="68" spans="1:4" x14ac:dyDescent="0.4">
      <c r="A68" s="68" t="s">
        <v>685</v>
      </c>
      <c r="B68" s="68" t="s">
        <v>1485</v>
      </c>
      <c r="C68">
        <f>VLOOKUP(A68,【事前入札】7月大阪アパレル大会!$B:$N,7,0)</f>
        <v>0</v>
      </c>
      <c r="D68" s="46">
        <f t="shared" si="1"/>
        <v>0</v>
      </c>
    </row>
    <row r="69" spans="1:4" x14ac:dyDescent="0.4">
      <c r="A69" s="68" t="s">
        <v>686</v>
      </c>
      <c r="B69" s="68" t="s">
        <v>1486</v>
      </c>
      <c r="C69">
        <f>VLOOKUP(A69,【事前入札】7月大阪アパレル大会!$B:$N,7,0)</f>
        <v>0</v>
      </c>
      <c r="D69" s="46">
        <f t="shared" si="1"/>
        <v>0</v>
      </c>
    </row>
    <row r="70" spans="1:4" x14ac:dyDescent="0.4">
      <c r="A70" s="68" t="s">
        <v>687</v>
      </c>
      <c r="B70" s="68" t="s">
        <v>1487</v>
      </c>
      <c r="C70">
        <f>VLOOKUP(A70,【事前入札】7月大阪アパレル大会!$B:$N,7,0)</f>
        <v>0</v>
      </c>
      <c r="D70" s="46">
        <f t="shared" si="1"/>
        <v>0</v>
      </c>
    </row>
    <row r="71" spans="1:4" x14ac:dyDescent="0.4">
      <c r="A71" s="68" t="s">
        <v>688</v>
      </c>
      <c r="B71" s="68" t="s">
        <v>1488</v>
      </c>
      <c r="C71">
        <f>VLOOKUP(A71,【事前入札】7月大阪アパレル大会!$B:$N,7,0)</f>
        <v>0</v>
      </c>
      <c r="D71" s="46">
        <f t="shared" si="1"/>
        <v>0</v>
      </c>
    </row>
    <row r="72" spans="1:4" x14ac:dyDescent="0.4">
      <c r="A72" s="68" t="s">
        <v>689</v>
      </c>
      <c r="B72" s="68" t="s">
        <v>1489</v>
      </c>
      <c r="C72">
        <f>VLOOKUP(A72,【事前入札】7月大阪アパレル大会!$B:$N,7,0)</f>
        <v>0</v>
      </c>
      <c r="D72" s="46">
        <f t="shared" si="1"/>
        <v>0</v>
      </c>
    </row>
    <row r="73" spans="1:4" x14ac:dyDescent="0.4">
      <c r="A73" s="68" t="s">
        <v>690</v>
      </c>
      <c r="B73" s="68" t="s">
        <v>1490</v>
      </c>
      <c r="C73">
        <f>VLOOKUP(A73,【事前入札】7月大阪アパレル大会!$B:$N,7,0)</f>
        <v>0</v>
      </c>
      <c r="D73" s="46">
        <f t="shared" si="1"/>
        <v>0</v>
      </c>
    </row>
    <row r="74" spans="1:4" x14ac:dyDescent="0.4">
      <c r="A74" s="68" t="s">
        <v>691</v>
      </c>
      <c r="B74" s="68" t="s">
        <v>1491</v>
      </c>
      <c r="C74">
        <f>VLOOKUP(A74,【事前入札】7月大阪アパレル大会!$B:$N,7,0)</f>
        <v>0</v>
      </c>
      <c r="D74" s="46">
        <f t="shared" si="1"/>
        <v>0</v>
      </c>
    </row>
    <row r="75" spans="1:4" x14ac:dyDescent="0.4">
      <c r="A75" s="68" t="s">
        <v>692</v>
      </c>
      <c r="B75" s="68" t="s">
        <v>1492</v>
      </c>
      <c r="C75">
        <f>VLOOKUP(A75,【事前入札】7月大阪アパレル大会!$B:$N,7,0)</f>
        <v>0</v>
      </c>
      <c r="D75" s="46">
        <f t="shared" si="1"/>
        <v>0</v>
      </c>
    </row>
    <row r="76" spans="1:4" x14ac:dyDescent="0.4">
      <c r="A76" s="68" t="s">
        <v>693</v>
      </c>
      <c r="B76" s="68" t="s">
        <v>1493</v>
      </c>
      <c r="C76">
        <f>VLOOKUP(A76,【事前入札】7月大阪アパレル大会!$B:$N,7,0)</f>
        <v>0</v>
      </c>
      <c r="D76" s="46">
        <f t="shared" si="1"/>
        <v>0</v>
      </c>
    </row>
    <row r="77" spans="1:4" x14ac:dyDescent="0.4">
      <c r="A77" s="68" t="s">
        <v>694</v>
      </c>
      <c r="B77" s="68" t="s">
        <v>1494</v>
      </c>
      <c r="C77">
        <f>VLOOKUP(A77,【事前入札】7月大阪アパレル大会!$B:$N,7,0)</f>
        <v>0</v>
      </c>
      <c r="D77" s="46">
        <f t="shared" si="1"/>
        <v>0</v>
      </c>
    </row>
    <row r="78" spans="1:4" x14ac:dyDescent="0.4">
      <c r="A78" s="68" t="s">
        <v>695</v>
      </c>
      <c r="B78" s="68" t="s">
        <v>1495</v>
      </c>
      <c r="C78">
        <f>VLOOKUP(A78,【事前入札】7月大阪アパレル大会!$B:$N,7,0)</f>
        <v>0</v>
      </c>
      <c r="D78" s="46">
        <f t="shared" si="1"/>
        <v>0</v>
      </c>
    </row>
    <row r="79" spans="1:4" x14ac:dyDescent="0.4">
      <c r="A79" s="68" t="s">
        <v>696</v>
      </c>
      <c r="B79" s="68" t="s">
        <v>1496</v>
      </c>
      <c r="C79">
        <f>VLOOKUP(A79,【事前入札】7月大阪アパレル大会!$B:$N,7,0)</f>
        <v>0</v>
      </c>
      <c r="D79" s="46">
        <f t="shared" si="1"/>
        <v>0</v>
      </c>
    </row>
    <row r="80" spans="1:4" x14ac:dyDescent="0.4">
      <c r="A80" s="68" t="s">
        <v>697</v>
      </c>
      <c r="B80" s="68" t="s">
        <v>1497</v>
      </c>
      <c r="C80">
        <f>VLOOKUP(A80,【事前入札】7月大阪アパレル大会!$B:$N,7,0)</f>
        <v>0</v>
      </c>
      <c r="D80" s="46">
        <f t="shared" si="1"/>
        <v>0</v>
      </c>
    </row>
    <row r="81" spans="1:4" x14ac:dyDescent="0.4">
      <c r="A81" s="68" t="s">
        <v>698</v>
      </c>
      <c r="B81" s="68" t="s">
        <v>1498</v>
      </c>
      <c r="C81">
        <f>VLOOKUP(A81,【事前入札】7月大阪アパレル大会!$B:$N,7,0)</f>
        <v>0</v>
      </c>
      <c r="D81" s="46">
        <f t="shared" si="1"/>
        <v>0</v>
      </c>
    </row>
    <row r="82" spans="1:4" x14ac:dyDescent="0.4">
      <c r="A82" s="68" t="s">
        <v>699</v>
      </c>
      <c r="B82" s="68" t="s">
        <v>1499</v>
      </c>
      <c r="C82">
        <f>VLOOKUP(A82,【事前入札】7月大阪アパレル大会!$B:$N,7,0)</f>
        <v>0</v>
      </c>
      <c r="D82" s="46">
        <f t="shared" si="1"/>
        <v>0</v>
      </c>
    </row>
    <row r="83" spans="1:4" x14ac:dyDescent="0.4">
      <c r="A83" s="68" t="s">
        <v>700</v>
      </c>
      <c r="B83" s="68" t="s">
        <v>1500</v>
      </c>
      <c r="C83">
        <f>VLOOKUP(A83,【事前入札】7月大阪アパレル大会!$B:$N,7,0)</f>
        <v>0</v>
      </c>
      <c r="D83" s="46">
        <f t="shared" si="1"/>
        <v>0</v>
      </c>
    </row>
    <row r="84" spans="1:4" x14ac:dyDescent="0.4">
      <c r="A84" s="68" t="s">
        <v>701</v>
      </c>
      <c r="B84" s="68" t="s">
        <v>1501</v>
      </c>
      <c r="C84">
        <f>VLOOKUP(A84,【事前入札】7月大阪アパレル大会!$B:$N,7,0)</f>
        <v>0</v>
      </c>
      <c r="D84" s="46">
        <f t="shared" si="1"/>
        <v>0</v>
      </c>
    </row>
    <row r="85" spans="1:4" x14ac:dyDescent="0.4">
      <c r="A85" s="68" t="s">
        <v>702</v>
      </c>
      <c r="B85" s="68" t="s">
        <v>1502</v>
      </c>
      <c r="C85">
        <f>VLOOKUP(A85,【事前入札】7月大阪アパレル大会!$B:$N,7,0)</f>
        <v>0</v>
      </c>
      <c r="D85" s="46">
        <f t="shared" si="1"/>
        <v>0</v>
      </c>
    </row>
    <row r="86" spans="1:4" x14ac:dyDescent="0.4">
      <c r="A86" s="68" t="s">
        <v>703</v>
      </c>
      <c r="B86" s="68" t="s">
        <v>1503</v>
      </c>
      <c r="C86">
        <f>VLOOKUP(A86,【事前入札】7月大阪アパレル大会!$B:$N,7,0)</f>
        <v>0</v>
      </c>
      <c r="D86" s="46">
        <f t="shared" si="1"/>
        <v>0</v>
      </c>
    </row>
    <row r="87" spans="1:4" x14ac:dyDescent="0.4">
      <c r="A87" s="68" t="s">
        <v>704</v>
      </c>
      <c r="B87" s="68" t="s">
        <v>1504</v>
      </c>
      <c r="C87">
        <f>VLOOKUP(A87,【事前入札】7月大阪アパレル大会!$B:$N,7,0)</f>
        <v>0</v>
      </c>
      <c r="D87" s="46">
        <f t="shared" si="1"/>
        <v>0</v>
      </c>
    </row>
    <row r="88" spans="1:4" x14ac:dyDescent="0.4">
      <c r="A88" s="68" t="s">
        <v>705</v>
      </c>
      <c r="B88" s="68" t="s">
        <v>1505</v>
      </c>
      <c r="C88">
        <f>VLOOKUP(A88,【事前入札】7月大阪アパレル大会!$B:$N,7,0)</f>
        <v>0</v>
      </c>
      <c r="D88" s="46">
        <f t="shared" si="1"/>
        <v>0</v>
      </c>
    </row>
    <row r="89" spans="1:4" x14ac:dyDescent="0.4">
      <c r="A89" s="68" t="s">
        <v>706</v>
      </c>
      <c r="B89" s="68" t="s">
        <v>1506</v>
      </c>
      <c r="C89">
        <f>VLOOKUP(A89,【事前入札】7月大阪アパレル大会!$B:$N,7,0)</f>
        <v>0</v>
      </c>
      <c r="D89" s="46">
        <f t="shared" si="1"/>
        <v>0</v>
      </c>
    </row>
    <row r="90" spans="1:4" x14ac:dyDescent="0.4">
      <c r="A90" s="68" t="s">
        <v>707</v>
      </c>
      <c r="B90" s="68" t="s">
        <v>1507</v>
      </c>
      <c r="C90">
        <f>VLOOKUP(A90,【事前入札】7月大阪アパレル大会!$B:$N,7,0)</f>
        <v>0</v>
      </c>
      <c r="D90" s="46">
        <f t="shared" si="1"/>
        <v>0</v>
      </c>
    </row>
    <row r="91" spans="1:4" x14ac:dyDescent="0.4">
      <c r="A91" s="68" t="s">
        <v>708</v>
      </c>
      <c r="B91" s="68" t="s">
        <v>1508</v>
      </c>
      <c r="C91">
        <f>VLOOKUP(A91,【事前入札】7月大阪アパレル大会!$B:$N,7,0)</f>
        <v>0</v>
      </c>
      <c r="D91" s="46">
        <f t="shared" si="1"/>
        <v>0</v>
      </c>
    </row>
    <row r="92" spans="1:4" x14ac:dyDescent="0.4">
      <c r="A92" s="68" t="s">
        <v>709</v>
      </c>
      <c r="B92" s="68" t="s">
        <v>1509</v>
      </c>
      <c r="C92">
        <f>VLOOKUP(A92,【事前入札】7月大阪アパレル大会!$B:$N,7,0)</f>
        <v>0</v>
      </c>
      <c r="D92" s="46">
        <f t="shared" si="1"/>
        <v>0</v>
      </c>
    </row>
    <row r="93" spans="1:4" x14ac:dyDescent="0.4">
      <c r="A93" s="68" t="s">
        <v>710</v>
      </c>
      <c r="B93" s="68" t="s">
        <v>1510</v>
      </c>
      <c r="C93">
        <f>VLOOKUP(A93,【事前入札】7月大阪アパレル大会!$B:$N,7,0)</f>
        <v>0</v>
      </c>
      <c r="D93" s="46">
        <f t="shared" si="1"/>
        <v>0</v>
      </c>
    </row>
    <row r="94" spans="1:4" x14ac:dyDescent="0.4">
      <c r="A94" s="68" t="s">
        <v>711</v>
      </c>
      <c r="B94" s="68" t="s">
        <v>1511</v>
      </c>
      <c r="C94">
        <f>VLOOKUP(A94,【事前入札】7月大阪アパレル大会!$B:$N,7,0)</f>
        <v>0</v>
      </c>
      <c r="D94" s="46">
        <f t="shared" si="1"/>
        <v>0</v>
      </c>
    </row>
    <row r="95" spans="1:4" x14ac:dyDescent="0.4">
      <c r="A95" s="68" t="s">
        <v>712</v>
      </c>
      <c r="B95" s="68" t="s">
        <v>1512</v>
      </c>
      <c r="C95">
        <f>VLOOKUP(A95,【事前入札】7月大阪アパレル大会!$B:$N,7,0)</f>
        <v>0</v>
      </c>
      <c r="D95" s="46">
        <f t="shared" si="1"/>
        <v>0</v>
      </c>
    </row>
    <row r="96" spans="1:4" x14ac:dyDescent="0.4">
      <c r="A96" s="68" t="s">
        <v>713</v>
      </c>
      <c r="B96" s="68" t="s">
        <v>1513</v>
      </c>
      <c r="C96">
        <f>VLOOKUP(A96,【事前入札】7月大阪アパレル大会!$B:$N,7,0)</f>
        <v>0</v>
      </c>
      <c r="D96" s="46">
        <f t="shared" si="1"/>
        <v>0</v>
      </c>
    </row>
    <row r="97" spans="1:4" x14ac:dyDescent="0.4">
      <c r="A97" s="68" t="s">
        <v>714</v>
      </c>
      <c r="B97" s="68" t="s">
        <v>1514</v>
      </c>
      <c r="C97">
        <f>VLOOKUP(A97,【事前入札】7月大阪アパレル大会!$B:$N,7,0)</f>
        <v>0</v>
      </c>
      <c r="D97" s="46">
        <f t="shared" si="1"/>
        <v>0</v>
      </c>
    </row>
    <row r="98" spans="1:4" x14ac:dyDescent="0.4">
      <c r="A98" s="68" t="s">
        <v>715</v>
      </c>
      <c r="B98" s="68" t="s">
        <v>1515</v>
      </c>
      <c r="C98">
        <f>VLOOKUP(A98,【事前入札】7月大阪アパレル大会!$B:$N,7,0)</f>
        <v>0</v>
      </c>
      <c r="D98" s="46">
        <f t="shared" si="1"/>
        <v>0</v>
      </c>
    </row>
    <row r="99" spans="1:4" x14ac:dyDescent="0.4">
      <c r="A99" s="68" t="s">
        <v>716</v>
      </c>
      <c r="B99" s="68" t="s">
        <v>1516</v>
      </c>
      <c r="C99">
        <f>VLOOKUP(A99,【事前入札】7月大阪アパレル大会!$B:$N,7,0)</f>
        <v>0</v>
      </c>
      <c r="D99" s="46">
        <f t="shared" si="1"/>
        <v>0</v>
      </c>
    </row>
    <row r="100" spans="1:4" x14ac:dyDescent="0.4">
      <c r="A100" s="68" t="s">
        <v>717</v>
      </c>
      <c r="B100" s="68" t="s">
        <v>1517</v>
      </c>
      <c r="C100">
        <f>VLOOKUP(A100,【事前入札】7月大阪アパレル大会!$B:$N,7,0)</f>
        <v>0</v>
      </c>
      <c r="D100" s="46">
        <f t="shared" si="1"/>
        <v>0</v>
      </c>
    </row>
    <row r="101" spans="1:4" x14ac:dyDescent="0.4">
      <c r="A101" s="68" t="s">
        <v>718</v>
      </c>
      <c r="B101" s="68" t="s">
        <v>1518</v>
      </c>
      <c r="C101">
        <f>VLOOKUP(A101,【事前入札】7月大阪アパレル大会!$B:$N,7,0)</f>
        <v>0</v>
      </c>
      <c r="D101" s="46">
        <f t="shared" si="1"/>
        <v>0</v>
      </c>
    </row>
    <row r="102" spans="1:4" x14ac:dyDescent="0.4">
      <c r="A102" s="68" t="s">
        <v>719</v>
      </c>
      <c r="B102" s="68" t="s">
        <v>1519</v>
      </c>
      <c r="C102">
        <f>VLOOKUP(A102,【事前入札】7月大阪アパレル大会!$B:$N,7,0)</f>
        <v>0</v>
      </c>
      <c r="D102" s="46">
        <f t="shared" si="1"/>
        <v>0</v>
      </c>
    </row>
    <row r="103" spans="1:4" x14ac:dyDescent="0.4">
      <c r="A103" s="68" t="s">
        <v>720</v>
      </c>
      <c r="B103" s="68" t="s">
        <v>1520</v>
      </c>
      <c r="C103">
        <f>VLOOKUP(A103,【事前入札】7月大阪アパレル大会!$B:$N,7,0)</f>
        <v>0</v>
      </c>
      <c r="D103" s="46">
        <f t="shared" si="1"/>
        <v>0</v>
      </c>
    </row>
    <row r="104" spans="1:4" x14ac:dyDescent="0.4">
      <c r="A104" s="68" t="s">
        <v>721</v>
      </c>
      <c r="B104" s="68" t="s">
        <v>1521</v>
      </c>
      <c r="C104">
        <f>VLOOKUP(A104,【事前入札】7月大阪アパレル大会!$B:$N,7,0)</f>
        <v>0</v>
      </c>
      <c r="D104" s="46">
        <f t="shared" si="1"/>
        <v>0</v>
      </c>
    </row>
    <row r="105" spans="1:4" x14ac:dyDescent="0.4">
      <c r="A105" s="68" t="s">
        <v>722</v>
      </c>
      <c r="B105" s="68" t="s">
        <v>1522</v>
      </c>
      <c r="C105">
        <f>VLOOKUP(A105,【事前入札】7月大阪アパレル大会!$B:$N,7,0)</f>
        <v>0</v>
      </c>
      <c r="D105" s="46">
        <f t="shared" si="1"/>
        <v>0</v>
      </c>
    </row>
    <row r="106" spans="1:4" x14ac:dyDescent="0.4">
      <c r="A106" s="68" t="s">
        <v>723</v>
      </c>
      <c r="B106" s="68" t="s">
        <v>1523</v>
      </c>
      <c r="C106">
        <f>VLOOKUP(A106,【事前入札】7月大阪アパレル大会!$B:$N,7,0)</f>
        <v>0</v>
      </c>
      <c r="D106" s="46">
        <f t="shared" si="1"/>
        <v>0</v>
      </c>
    </row>
    <row r="107" spans="1:4" x14ac:dyDescent="0.4">
      <c r="A107" s="68" t="s">
        <v>724</v>
      </c>
      <c r="B107" s="68" t="s">
        <v>1524</v>
      </c>
      <c r="C107">
        <f>VLOOKUP(A107,【事前入札】7月大阪アパレル大会!$B:$N,7,0)</f>
        <v>0</v>
      </c>
      <c r="D107" s="46">
        <f t="shared" si="1"/>
        <v>0</v>
      </c>
    </row>
    <row r="108" spans="1:4" x14ac:dyDescent="0.4">
      <c r="A108" s="68" t="s">
        <v>725</v>
      </c>
      <c r="B108" s="68" t="s">
        <v>1525</v>
      </c>
      <c r="C108">
        <f>VLOOKUP(A108,【事前入札】7月大阪アパレル大会!$B:$N,7,0)</f>
        <v>0</v>
      </c>
      <c r="D108" s="46">
        <f t="shared" si="1"/>
        <v>0</v>
      </c>
    </row>
    <row r="109" spans="1:4" x14ac:dyDescent="0.4">
      <c r="A109" s="68" t="s">
        <v>726</v>
      </c>
      <c r="B109" s="68" t="s">
        <v>1526</v>
      </c>
      <c r="C109">
        <f>VLOOKUP(A109,【事前入札】7月大阪アパレル大会!$B:$N,7,0)</f>
        <v>0</v>
      </c>
      <c r="D109" s="46">
        <f t="shared" si="1"/>
        <v>0</v>
      </c>
    </row>
    <row r="110" spans="1:4" x14ac:dyDescent="0.4">
      <c r="A110" s="68" t="s">
        <v>727</v>
      </c>
      <c r="B110" s="68" t="s">
        <v>1527</v>
      </c>
      <c r="C110">
        <f>VLOOKUP(A110,【事前入札】7月大阪アパレル大会!$B:$N,7,0)</f>
        <v>0</v>
      </c>
      <c r="D110" s="46">
        <f t="shared" si="1"/>
        <v>0</v>
      </c>
    </row>
    <row r="111" spans="1:4" x14ac:dyDescent="0.4">
      <c r="A111" s="68" t="s">
        <v>728</v>
      </c>
      <c r="B111" s="68" t="s">
        <v>1528</v>
      </c>
      <c r="C111">
        <f>VLOOKUP(A111,【事前入札】7月大阪アパレル大会!$B:$N,7,0)</f>
        <v>0</v>
      </c>
      <c r="D111" s="46">
        <f t="shared" si="1"/>
        <v>0</v>
      </c>
    </row>
    <row r="112" spans="1:4" x14ac:dyDescent="0.4">
      <c r="A112" s="68" t="s">
        <v>729</v>
      </c>
      <c r="B112" s="68" t="s">
        <v>1529</v>
      </c>
      <c r="C112">
        <f>VLOOKUP(A112,【事前入札】7月大阪アパレル大会!$B:$N,7,0)</f>
        <v>0</v>
      </c>
      <c r="D112" s="46">
        <f t="shared" si="1"/>
        <v>0</v>
      </c>
    </row>
    <row r="113" spans="1:4" x14ac:dyDescent="0.4">
      <c r="A113" s="68" t="s">
        <v>730</v>
      </c>
      <c r="B113" s="68" t="s">
        <v>1530</v>
      </c>
      <c r="C113">
        <f>VLOOKUP(A113,【事前入札】7月大阪アパレル大会!$B:$N,7,0)</f>
        <v>0</v>
      </c>
      <c r="D113" s="46">
        <f t="shared" si="1"/>
        <v>0</v>
      </c>
    </row>
    <row r="114" spans="1:4" x14ac:dyDescent="0.4">
      <c r="A114" s="68" t="s">
        <v>731</v>
      </c>
      <c r="B114" s="68" t="s">
        <v>1531</v>
      </c>
      <c r="C114">
        <f>VLOOKUP(A114,【事前入札】7月大阪アパレル大会!$B:$N,7,0)</f>
        <v>0</v>
      </c>
      <c r="D114" s="46">
        <f t="shared" si="1"/>
        <v>0</v>
      </c>
    </row>
    <row r="115" spans="1:4" x14ac:dyDescent="0.4">
      <c r="A115" s="68" t="s">
        <v>732</v>
      </c>
      <c r="B115" s="68" t="s">
        <v>1532</v>
      </c>
      <c r="C115">
        <f>VLOOKUP(A115,【事前入札】7月大阪アパレル大会!$B:$N,7,0)</f>
        <v>0</v>
      </c>
      <c r="D115" s="46">
        <f t="shared" si="1"/>
        <v>0</v>
      </c>
    </row>
    <row r="116" spans="1:4" x14ac:dyDescent="0.4">
      <c r="A116" s="68" t="s">
        <v>733</v>
      </c>
      <c r="B116" s="68" t="s">
        <v>1533</v>
      </c>
      <c r="C116">
        <f>VLOOKUP(A116,【事前入札】7月大阪アパレル大会!$B:$N,7,0)</f>
        <v>0</v>
      </c>
      <c r="D116" s="46">
        <f t="shared" si="1"/>
        <v>0</v>
      </c>
    </row>
    <row r="117" spans="1:4" x14ac:dyDescent="0.4">
      <c r="A117" s="68" t="s">
        <v>734</v>
      </c>
      <c r="B117" s="68" t="s">
        <v>1534</v>
      </c>
      <c r="C117">
        <f>VLOOKUP(A117,【事前入札】7月大阪アパレル大会!$B:$N,7,0)</f>
        <v>0</v>
      </c>
      <c r="D117" s="46">
        <f t="shared" si="1"/>
        <v>0</v>
      </c>
    </row>
    <row r="118" spans="1:4" x14ac:dyDescent="0.4">
      <c r="A118" s="68" t="s">
        <v>735</v>
      </c>
      <c r="B118" s="68" t="s">
        <v>1535</v>
      </c>
      <c r="C118">
        <f>VLOOKUP(A118,【事前入札】7月大阪アパレル大会!$B:$N,7,0)</f>
        <v>0</v>
      </c>
      <c r="D118" s="46">
        <f t="shared" si="1"/>
        <v>0</v>
      </c>
    </row>
    <row r="119" spans="1:4" x14ac:dyDescent="0.4">
      <c r="A119" s="68" t="s">
        <v>736</v>
      </c>
      <c r="B119" s="68" t="s">
        <v>1536</v>
      </c>
      <c r="C119">
        <f>VLOOKUP(A119,【事前入札】7月大阪アパレル大会!$B:$N,7,0)</f>
        <v>0</v>
      </c>
      <c r="D119" s="46">
        <f t="shared" si="1"/>
        <v>0</v>
      </c>
    </row>
    <row r="120" spans="1:4" x14ac:dyDescent="0.4">
      <c r="A120" s="68" t="s">
        <v>737</v>
      </c>
      <c r="B120" s="68" t="s">
        <v>1537</v>
      </c>
      <c r="C120">
        <f>VLOOKUP(A120,【事前入札】7月大阪アパレル大会!$B:$N,7,0)</f>
        <v>0</v>
      </c>
      <c r="D120" s="46">
        <f t="shared" si="1"/>
        <v>0</v>
      </c>
    </row>
    <row r="121" spans="1:4" x14ac:dyDescent="0.4">
      <c r="A121" s="68" t="s">
        <v>738</v>
      </c>
      <c r="B121" s="68" t="s">
        <v>1538</v>
      </c>
      <c r="C121">
        <f>VLOOKUP(A121,【事前入札】7月大阪アパレル大会!$B:$N,7,0)</f>
        <v>0</v>
      </c>
      <c r="D121" s="46">
        <f t="shared" si="1"/>
        <v>0</v>
      </c>
    </row>
    <row r="122" spans="1:4" x14ac:dyDescent="0.4">
      <c r="A122" s="68" t="s">
        <v>739</v>
      </c>
      <c r="B122" s="68" t="s">
        <v>1539</v>
      </c>
      <c r="C122">
        <f>VLOOKUP(A122,【事前入札】7月大阪アパレル大会!$B:$N,7,0)</f>
        <v>0</v>
      </c>
      <c r="D122" s="46">
        <f t="shared" si="1"/>
        <v>0</v>
      </c>
    </row>
    <row r="123" spans="1:4" x14ac:dyDescent="0.4">
      <c r="A123" s="68" t="s">
        <v>740</v>
      </c>
      <c r="B123" s="68" t="s">
        <v>1540</v>
      </c>
      <c r="C123">
        <f>VLOOKUP(A123,【事前入札】7月大阪アパレル大会!$B:$N,7,0)</f>
        <v>0</v>
      </c>
      <c r="D123" s="46">
        <f t="shared" si="1"/>
        <v>0</v>
      </c>
    </row>
    <row r="124" spans="1:4" x14ac:dyDescent="0.4">
      <c r="A124" s="68" t="s">
        <v>741</v>
      </c>
      <c r="B124" s="68" t="s">
        <v>1541</v>
      </c>
      <c r="C124">
        <f>VLOOKUP(A124,【事前入札】7月大阪アパレル大会!$B:$N,7,0)</f>
        <v>0</v>
      </c>
      <c r="D124" s="46">
        <f t="shared" si="1"/>
        <v>0</v>
      </c>
    </row>
    <row r="125" spans="1:4" x14ac:dyDescent="0.4">
      <c r="A125" s="68" t="s">
        <v>742</v>
      </c>
      <c r="B125" s="68" t="s">
        <v>1542</v>
      </c>
      <c r="C125">
        <f>VLOOKUP(A125,【事前入札】7月大阪アパレル大会!$B:$N,7,0)</f>
        <v>0</v>
      </c>
      <c r="D125" s="46">
        <f t="shared" si="1"/>
        <v>0</v>
      </c>
    </row>
    <row r="126" spans="1:4" x14ac:dyDescent="0.4">
      <c r="A126" s="68" t="s">
        <v>743</v>
      </c>
      <c r="B126" s="68" t="s">
        <v>1543</v>
      </c>
      <c r="C126">
        <f>VLOOKUP(A126,【事前入札】7月大阪アパレル大会!$B:$N,7,0)</f>
        <v>0</v>
      </c>
      <c r="D126" s="46">
        <f t="shared" si="1"/>
        <v>0</v>
      </c>
    </row>
    <row r="127" spans="1:4" x14ac:dyDescent="0.4">
      <c r="A127" s="68" t="s">
        <v>744</v>
      </c>
      <c r="B127" s="68" t="s">
        <v>1544</v>
      </c>
      <c r="C127">
        <f>VLOOKUP(A127,【事前入札】7月大阪アパレル大会!$B:$N,7,0)</f>
        <v>0</v>
      </c>
      <c r="D127" s="46">
        <f t="shared" si="1"/>
        <v>0</v>
      </c>
    </row>
    <row r="128" spans="1:4" x14ac:dyDescent="0.4">
      <c r="A128" s="68" t="s">
        <v>745</v>
      </c>
      <c r="B128" s="68" t="s">
        <v>1545</v>
      </c>
      <c r="C128">
        <f>VLOOKUP(A128,【事前入札】7月大阪アパレル大会!$B:$N,7,0)</f>
        <v>0</v>
      </c>
      <c r="D128" s="46">
        <f t="shared" si="1"/>
        <v>0</v>
      </c>
    </row>
    <row r="129" spans="1:4" x14ac:dyDescent="0.4">
      <c r="A129" s="68" t="s">
        <v>746</v>
      </c>
      <c r="B129" s="68" t="s">
        <v>1546</v>
      </c>
      <c r="C129">
        <f>VLOOKUP(A129,【事前入札】7月大阪アパレル大会!$B:$N,7,0)</f>
        <v>0</v>
      </c>
      <c r="D129" s="46">
        <f t="shared" si="1"/>
        <v>0</v>
      </c>
    </row>
    <row r="130" spans="1:4" x14ac:dyDescent="0.4">
      <c r="A130" s="68" t="s">
        <v>747</v>
      </c>
      <c r="B130" s="68" t="s">
        <v>1547</v>
      </c>
      <c r="C130">
        <f>VLOOKUP(A130,【事前入札】7月大阪アパレル大会!$B:$N,7,0)</f>
        <v>0</v>
      </c>
      <c r="D130" s="46">
        <f t="shared" si="1"/>
        <v>0</v>
      </c>
    </row>
    <row r="131" spans="1:4" x14ac:dyDescent="0.4">
      <c r="A131" s="68" t="s">
        <v>748</v>
      </c>
      <c r="B131" s="68" t="s">
        <v>1548</v>
      </c>
      <c r="C131">
        <f>VLOOKUP(A131,【事前入札】7月大阪アパレル大会!$B:$N,7,0)</f>
        <v>0</v>
      </c>
      <c r="D131" s="46">
        <f t="shared" ref="D131:D194" si="2">ROUNDDOWN(C131,-2)</f>
        <v>0</v>
      </c>
    </row>
    <row r="132" spans="1:4" x14ac:dyDescent="0.4">
      <c r="A132" s="68" t="s">
        <v>749</v>
      </c>
      <c r="B132" s="68" t="s">
        <v>1549</v>
      </c>
      <c r="C132">
        <f>VLOOKUP(A132,【事前入札】7月大阪アパレル大会!$B:$N,7,0)</f>
        <v>0</v>
      </c>
      <c r="D132" s="46">
        <f t="shared" si="2"/>
        <v>0</v>
      </c>
    </row>
    <row r="133" spans="1:4" x14ac:dyDescent="0.4">
      <c r="A133" s="68" t="s">
        <v>750</v>
      </c>
      <c r="B133" s="68" t="s">
        <v>1550</v>
      </c>
      <c r="C133">
        <f>VLOOKUP(A133,【事前入札】7月大阪アパレル大会!$B:$N,7,0)</f>
        <v>0</v>
      </c>
      <c r="D133" s="46">
        <f t="shared" si="2"/>
        <v>0</v>
      </c>
    </row>
    <row r="134" spans="1:4" x14ac:dyDescent="0.4">
      <c r="A134" s="68" t="s">
        <v>751</v>
      </c>
      <c r="B134" s="68" t="s">
        <v>1551</v>
      </c>
      <c r="C134">
        <f>VLOOKUP(A134,【事前入札】7月大阪アパレル大会!$B:$N,7,0)</f>
        <v>0</v>
      </c>
      <c r="D134" s="46">
        <f t="shared" si="2"/>
        <v>0</v>
      </c>
    </row>
    <row r="135" spans="1:4" x14ac:dyDescent="0.4">
      <c r="A135" s="68" t="s">
        <v>752</v>
      </c>
      <c r="B135" s="68" t="s">
        <v>1552</v>
      </c>
      <c r="C135">
        <f>VLOOKUP(A135,【事前入札】7月大阪アパレル大会!$B:$N,7,0)</f>
        <v>0</v>
      </c>
      <c r="D135" s="46">
        <f t="shared" si="2"/>
        <v>0</v>
      </c>
    </row>
    <row r="136" spans="1:4" x14ac:dyDescent="0.4">
      <c r="A136" s="68" t="s">
        <v>753</v>
      </c>
      <c r="B136" s="68" t="s">
        <v>1553</v>
      </c>
      <c r="C136">
        <f>VLOOKUP(A136,【事前入札】7月大阪アパレル大会!$B:$N,7,0)</f>
        <v>0</v>
      </c>
      <c r="D136" s="46">
        <f t="shared" si="2"/>
        <v>0</v>
      </c>
    </row>
    <row r="137" spans="1:4" x14ac:dyDescent="0.4">
      <c r="A137" s="68" t="s">
        <v>754</v>
      </c>
      <c r="B137" s="68" t="s">
        <v>1554</v>
      </c>
      <c r="C137">
        <f>VLOOKUP(A137,【事前入札】7月大阪アパレル大会!$B:$N,7,0)</f>
        <v>0</v>
      </c>
      <c r="D137" s="46">
        <f t="shared" si="2"/>
        <v>0</v>
      </c>
    </row>
    <row r="138" spans="1:4" x14ac:dyDescent="0.4">
      <c r="A138" s="68" t="s">
        <v>755</v>
      </c>
      <c r="B138" s="68" t="s">
        <v>1555</v>
      </c>
      <c r="C138">
        <f>VLOOKUP(A138,【事前入札】7月大阪アパレル大会!$B:$N,7,0)</f>
        <v>0</v>
      </c>
      <c r="D138" s="46">
        <f t="shared" si="2"/>
        <v>0</v>
      </c>
    </row>
    <row r="139" spans="1:4" x14ac:dyDescent="0.4">
      <c r="A139" s="68" t="s">
        <v>756</v>
      </c>
      <c r="B139" s="68" t="s">
        <v>1556</v>
      </c>
      <c r="C139">
        <f>VLOOKUP(A139,【事前入札】7月大阪アパレル大会!$B:$N,7,0)</f>
        <v>0</v>
      </c>
      <c r="D139" s="46">
        <f t="shared" si="2"/>
        <v>0</v>
      </c>
    </row>
    <row r="140" spans="1:4" x14ac:dyDescent="0.4">
      <c r="A140" s="68" t="s">
        <v>757</v>
      </c>
      <c r="B140" s="68" t="s">
        <v>1557</v>
      </c>
      <c r="C140">
        <f>VLOOKUP(A140,【事前入札】7月大阪アパレル大会!$B:$N,7,0)</f>
        <v>0</v>
      </c>
      <c r="D140" s="46">
        <f t="shared" si="2"/>
        <v>0</v>
      </c>
    </row>
    <row r="141" spans="1:4" x14ac:dyDescent="0.4">
      <c r="A141" s="68" t="s">
        <v>758</v>
      </c>
      <c r="B141" s="68" t="s">
        <v>1558</v>
      </c>
      <c r="C141">
        <f>VLOOKUP(A141,【事前入札】7月大阪アパレル大会!$B:$N,7,0)</f>
        <v>0</v>
      </c>
      <c r="D141" s="46">
        <f t="shared" si="2"/>
        <v>0</v>
      </c>
    </row>
    <row r="142" spans="1:4" x14ac:dyDescent="0.4">
      <c r="A142" s="68" t="s">
        <v>759</v>
      </c>
      <c r="B142" s="68" t="s">
        <v>1559</v>
      </c>
      <c r="C142">
        <f>VLOOKUP(A142,【事前入札】7月大阪アパレル大会!$B:$N,7,0)</f>
        <v>0</v>
      </c>
      <c r="D142" s="46">
        <f t="shared" si="2"/>
        <v>0</v>
      </c>
    </row>
    <row r="143" spans="1:4" x14ac:dyDescent="0.4">
      <c r="A143" s="68" t="s">
        <v>760</v>
      </c>
      <c r="B143" s="68" t="s">
        <v>1560</v>
      </c>
      <c r="C143">
        <f>VLOOKUP(A143,【事前入札】7月大阪アパレル大会!$B:$N,7,0)</f>
        <v>0</v>
      </c>
      <c r="D143" s="46">
        <f t="shared" si="2"/>
        <v>0</v>
      </c>
    </row>
    <row r="144" spans="1:4" x14ac:dyDescent="0.4">
      <c r="A144" s="68" t="s">
        <v>761</v>
      </c>
      <c r="B144" s="68" t="s">
        <v>1561</v>
      </c>
      <c r="C144">
        <f>VLOOKUP(A144,【事前入札】7月大阪アパレル大会!$B:$N,7,0)</f>
        <v>0</v>
      </c>
      <c r="D144" s="46">
        <f t="shared" si="2"/>
        <v>0</v>
      </c>
    </row>
    <row r="145" spans="1:4" x14ac:dyDescent="0.4">
      <c r="A145" s="68" t="s">
        <v>762</v>
      </c>
      <c r="B145" s="68" t="s">
        <v>1562</v>
      </c>
      <c r="C145">
        <f>VLOOKUP(A145,【事前入札】7月大阪アパレル大会!$B:$N,7,0)</f>
        <v>0</v>
      </c>
      <c r="D145" s="46">
        <f t="shared" si="2"/>
        <v>0</v>
      </c>
    </row>
    <row r="146" spans="1:4" x14ac:dyDescent="0.4">
      <c r="A146" s="68" t="s">
        <v>763</v>
      </c>
      <c r="B146" s="68" t="s">
        <v>1563</v>
      </c>
      <c r="C146">
        <f>VLOOKUP(A146,【事前入札】7月大阪アパレル大会!$B:$N,7,0)</f>
        <v>0</v>
      </c>
      <c r="D146" s="46">
        <f t="shared" si="2"/>
        <v>0</v>
      </c>
    </row>
    <row r="147" spans="1:4" x14ac:dyDescent="0.4">
      <c r="A147" s="68" t="s">
        <v>764</v>
      </c>
      <c r="B147" s="68" t="s">
        <v>1564</v>
      </c>
      <c r="C147">
        <f>VLOOKUP(A147,【事前入札】7月大阪アパレル大会!$B:$N,7,0)</f>
        <v>0</v>
      </c>
      <c r="D147" s="46">
        <f t="shared" si="2"/>
        <v>0</v>
      </c>
    </row>
    <row r="148" spans="1:4" x14ac:dyDescent="0.4">
      <c r="A148" s="68" t="s">
        <v>765</v>
      </c>
      <c r="B148" s="68" t="s">
        <v>1565</v>
      </c>
      <c r="C148">
        <f>VLOOKUP(A148,【事前入札】7月大阪アパレル大会!$B:$N,7,0)</f>
        <v>0</v>
      </c>
      <c r="D148" s="46">
        <f t="shared" si="2"/>
        <v>0</v>
      </c>
    </row>
    <row r="149" spans="1:4" x14ac:dyDescent="0.4">
      <c r="A149" s="68" t="s">
        <v>766</v>
      </c>
      <c r="B149" s="68" t="s">
        <v>1566</v>
      </c>
      <c r="C149">
        <f>VLOOKUP(A149,【事前入札】7月大阪アパレル大会!$B:$N,7,0)</f>
        <v>0</v>
      </c>
      <c r="D149" s="46">
        <f t="shared" si="2"/>
        <v>0</v>
      </c>
    </row>
    <row r="150" spans="1:4" x14ac:dyDescent="0.4">
      <c r="A150" s="68" t="s">
        <v>767</v>
      </c>
      <c r="B150" s="68" t="s">
        <v>1567</v>
      </c>
      <c r="C150">
        <f>VLOOKUP(A150,【事前入札】7月大阪アパレル大会!$B:$N,7,0)</f>
        <v>0</v>
      </c>
      <c r="D150" s="46">
        <f t="shared" si="2"/>
        <v>0</v>
      </c>
    </row>
    <row r="151" spans="1:4" x14ac:dyDescent="0.4">
      <c r="A151" s="68" t="s">
        <v>768</v>
      </c>
      <c r="B151" s="68" t="s">
        <v>1568</v>
      </c>
      <c r="C151">
        <f>VLOOKUP(A151,【事前入札】7月大阪アパレル大会!$B:$N,7,0)</f>
        <v>0</v>
      </c>
      <c r="D151" s="46">
        <f t="shared" si="2"/>
        <v>0</v>
      </c>
    </row>
    <row r="152" spans="1:4" x14ac:dyDescent="0.4">
      <c r="A152" s="68" t="s">
        <v>769</v>
      </c>
      <c r="B152" s="68" t="s">
        <v>1569</v>
      </c>
      <c r="C152">
        <f>VLOOKUP(A152,【事前入札】7月大阪アパレル大会!$B:$N,7,0)</f>
        <v>0</v>
      </c>
      <c r="D152" s="46">
        <f t="shared" si="2"/>
        <v>0</v>
      </c>
    </row>
    <row r="153" spans="1:4" x14ac:dyDescent="0.4">
      <c r="A153" s="68" t="s">
        <v>770</v>
      </c>
      <c r="B153" s="68" t="s">
        <v>1570</v>
      </c>
      <c r="C153">
        <f>VLOOKUP(A153,【事前入札】7月大阪アパレル大会!$B:$N,7,0)</f>
        <v>0</v>
      </c>
      <c r="D153" s="46">
        <f t="shared" si="2"/>
        <v>0</v>
      </c>
    </row>
    <row r="154" spans="1:4" x14ac:dyDescent="0.4">
      <c r="A154" s="68" t="s">
        <v>771</v>
      </c>
      <c r="B154" s="68" t="s">
        <v>1571</v>
      </c>
      <c r="C154">
        <f>VLOOKUP(A154,【事前入札】7月大阪アパレル大会!$B:$N,7,0)</f>
        <v>0</v>
      </c>
      <c r="D154" s="46">
        <f t="shared" si="2"/>
        <v>0</v>
      </c>
    </row>
    <row r="155" spans="1:4" x14ac:dyDescent="0.4">
      <c r="A155" s="68" t="s">
        <v>772</v>
      </c>
      <c r="B155" s="68" t="s">
        <v>1572</v>
      </c>
      <c r="C155">
        <f>VLOOKUP(A155,【事前入札】7月大阪アパレル大会!$B:$N,7,0)</f>
        <v>0</v>
      </c>
      <c r="D155" s="46">
        <f t="shared" si="2"/>
        <v>0</v>
      </c>
    </row>
    <row r="156" spans="1:4" x14ac:dyDescent="0.4">
      <c r="A156" s="68" t="s">
        <v>773</v>
      </c>
      <c r="B156" s="68" t="s">
        <v>1573</v>
      </c>
      <c r="C156">
        <f>VLOOKUP(A156,【事前入札】7月大阪アパレル大会!$B:$N,7,0)</f>
        <v>0</v>
      </c>
      <c r="D156" s="46">
        <f t="shared" si="2"/>
        <v>0</v>
      </c>
    </row>
    <row r="157" spans="1:4" x14ac:dyDescent="0.4">
      <c r="A157" s="68" t="s">
        <v>774</v>
      </c>
      <c r="B157" s="68" t="s">
        <v>1574</v>
      </c>
      <c r="C157">
        <f>VLOOKUP(A157,【事前入札】7月大阪アパレル大会!$B:$N,7,0)</f>
        <v>0</v>
      </c>
      <c r="D157" s="46">
        <f t="shared" si="2"/>
        <v>0</v>
      </c>
    </row>
    <row r="158" spans="1:4" x14ac:dyDescent="0.4">
      <c r="A158" s="68" t="s">
        <v>775</v>
      </c>
      <c r="B158" s="68" t="s">
        <v>1575</v>
      </c>
      <c r="C158">
        <f>VLOOKUP(A158,【事前入札】7月大阪アパレル大会!$B:$N,7,0)</f>
        <v>0</v>
      </c>
      <c r="D158" s="46">
        <f t="shared" si="2"/>
        <v>0</v>
      </c>
    </row>
    <row r="159" spans="1:4" x14ac:dyDescent="0.4">
      <c r="A159" s="68" t="s">
        <v>776</v>
      </c>
      <c r="B159" s="68" t="s">
        <v>1576</v>
      </c>
      <c r="C159">
        <f>VLOOKUP(A159,【事前入札】7月大阪アパレル大会!$B:$N,7,0)</f>
        <v>0</v>
      </c>
      <c r="D159" s="46">
        <f t="shared" si="2"/>
        <v>0</v>
      </c>
    </row>
    <row r="160" spans="1:4" x14ac:dyDescent="0.4">
      <c r="A160" s="68" t="s">
        <v>777</v>
      </c>
      <c r="B160" s="68" t="s">
        <v>1577</v>
      </c>
      <c r="C160">
        <f>VLOOKUP(A160,【事前入札】7月大阪アパレル大会!$B:$N,7,0)</f>
        <v>0</v>
      </c>
      <c r="D160" s="46">
        <f t="shared" si="2"/>
        <v>0</v>
      </c>
    </row>
    <row r="161" spans="1:4" x14ac:dyDescent="0.4">
      <c r="A161" s="68" t="s">
        <v>778</v>
      </c>
      <c r="B161" s="68" t="s">
        <v>1578</v>
      </c>
      <c r="C161">
        <f>VLOOKUP(A161,【事前入札】7月大阪アパレル大会!$B:$N,7,0)</f>
        <v>0</v>
      </c>
      <c r="D161" s="46">
        <f t="shared" si="2"/>
        <v>0</v>
      </c>
    </row>
    <row r="162" spans="1:4" x14ac:dyDescent="0.4">
      <c r="A162" s="68" t="s">
        <v>779</v>
      </c>
      <c r="B162" s="68" t="s">
        <v>1579</v>
      </c>
      <c r="C162">
        <f>VLOOKUP(A162,【事前入札】7月大阪アパレル大会!$B:$N,7,0)</f>
        <v>0</v>
      </c>
      <c r="D162" s="46">
        <f t="shared" si="2"/>
        <v>0</v>
      </c>
    </row>
    <row r="163" spans="1:4" x14ac:dyDescent="0.4">
      <c r="A163" s="68" t="s">
        <v>780</v>
      </c>
      <c r="B163" s="68" t="s">
        <v>1580</v>
      </c>
      <c r="C163">
        <f>VLOOKUP(A163,【事前入札】7月大阪アパレル大会!$B:$N,7,0)</f>
        <v>0</v>
      </c>
      <c r="D163" s="46">
        <f t="shared" si="2"/>
        <v>0</v>
      </c>
    </row>
    <row r="164" spans="1:4" x14ac:dyDescent="0.4">
      <c r="A164" s="68" t="s">
        <v>781</v>
      </c>
      <c r="B164" s="68" t="s">
        <v>1581</v>
      </c>
      <c r="C164">
        <f>VLOOKUP(A164,【事前入札】7月大阪アパレル大会!$B:$N,7,0)</f>
        <v>0</v>
      </c>
      <c r="D164" s="46">
        <f t="shared" si="2"/>
        <v>0</v>
      </c>
    </row>
    <row r="165" spans="1:4" x14ac:dyDescent="0.4">
      <c r="A165" s="68" t="s">
        <v>782</v>
      </c>
      <c r="B165" s="68" t="s">
        <v>1582</v>
      </c>
      <c r="C165">
        <f>VLOOKUP(A165,【事前入札】7月大阪アパレル大会!$B:$N,7,0)</f>
        <v>0</v>
      </c>
      <c r="D165" s="46">
        <f t="shared" si="2"/>
        <v>0</v>
      </c>
    </row>
    <row r="166" spans="1:4" x14ac:dyDescent="0.4">
      <c r="A166" s="68" t="s">
        <v>783</v>
      </c>
      <c r="B166" s="68" t="s">
        <v>1583</v>
      </c>
      <c r="C166">
        <f>VLOOKUP(A166,【事前入札】7月大阪アパレル大会!$B:$N,7,0)</f>
        <v>0</v>
      </c>
      <c r="D166" s="46">
        <f t="shared" si="2"/>
        <v>0</v>
      </c>
    </row>
    <row r="167" spans="1:4" x14ac:dyDescent="0.4">
      <c r="A167" s="68" t="s">
        <v>784</v>
      </c>
      <c r="B167" s="68" t="s">
        <v>1584</v>
      </c>
      <c r="C167">
        <f>VLOOKUP(A167,【事前入札】7月大阪アパレル大会!$B:$N,7,0)</f>
        <v>0</v>
      </c>
      <c r="D167" s="46">
        <f t="shared" si="2"/>
        <v>0</v>
      </c>
    </row>
    <row r="168" spans="1:4" x14ac:dyDescent="0.4">
      <c r="A168" s="68" t="s">
        <v>785</v>
      </c>
      <c r="B168" s="68" t="s">
        <v>1585</v>
      </c>
      <c r="C168">
        <f>VLOOKUP(A168,【事前入札】7月大阪アパレル大会!$B:$N,7,0)</f>
        <v>0</v>
      </c>
      <c r="D168" s="46">
        <f t="shared" si="2"/>
        <v>0</v>
      </c>
    </row>
    <row r="169" spans="1:4" x14ac:dyDescent="0.4">
      <c r="A169" s="68" t="s">
        <v>786</v>
      </c>
      <c r="B169" s="68" t="s">
        <v>1586</v>
      </c>
      <c r="C169">
        <f>VLOOKUP(A169,【事前入札】7月大阪アパレル大会!$B:$N,7,0)</f>
        <v>0</v>
      </c>
      <c r="D169" s="46">
        <f t="shared" si="2"/>
        <v>0</v>
      </c>
    </row>
    <row r="170" spans="1:4" x14ac:dyDescent="0.4">
      <c r="A170" s="68" t="s">
        <v>787</v>
      </c>
      <c r="B170" s="68" t="s">
        <v>1587</v>
      </c>
      <c r="C170">
        <f>VLOOKUP(A170,【事前入札】7月大阪アパレル大会!$B:$N,7,0)</f>
        <v>0</v>
      </c>
      <c r="D170" s="46">
        <f t="shared" si="2"/>
        <v>0</v>
      </c>
    </row>
    <row r="171" spans="1:4" x14ac:dyDescent="0.4">
      <c r="A171" s="68" t="s">
        <v>788</v>
      </c>
      <c r="B171" s="68" t="s">
        <v>1588</v>
      </c>
      <c r="C171">
        <f>VLOOKUP(A171,【事前入札】7月大阪アパレル大会!$B:$N,7,0)</f>
        <v>0</v>
      </c>
      <c r="D171" s="46">
        <f t="shared" si="2"/>
        <v>0</v>
      </c>
    </row>
    <row r="172" spans="1:4" x14ac:dyDescent="0.4">
      <c r="A172" s="68" t="s">
        <v>789</v>
      </c>
      <c r="B172" s="68" t="s">
        <v>1589</v>
      </c>
      <c r="C172">
        <f>VLOOKUP(A172,【事前入札】7月大阪アパレル大会!$B:$N,7,0)</f>
        <v>0</v>
      </c>
      <c r="D172" s="46">
        <f t="shared" si="2"/>
        <v>0</v>
      </c>
    </row>
    <row r="173" spans="1:4" x14ac:dyDescent="0.4">
      <c r="A173" s="68" t="s">
        <v>790</v>
      </c>
      <c r="B173" s="68" t="s">
        <v>1590</v>
      </c>
      <c r="C173">
        <f>VLOOKUP(A173,【事前入札】7月大阪アパレル大会!$B:$N,7,0)</f>
        <v>0</v>
      </c>
      <c r="D173" s="46">
        <f t="shared" si="2"/>
        <v>0</v>
      </c>
    </row>
    <row r="174" spans="1:4" x14ac:dyDescent="0.4">
      <c r="A174" s="68" t="s">
        <v>791</v>
      </c>
      <c r="B174" s="68" t="s">
        <v>1591</v>
      </c>
      <c r="C174">
        <f>VLOOKUP(A174,【事前入札】7月大阪アパレル大会!$B:$N,7,0)</f>
        <v>0</v>
      </c>
      <c r="D174" s="46">
        <f t="shared" si="2"/>
        <v>0</v>
      </c>
    </row>
    <row r="175" spans="1:4" x14ac:dyDescent="0.4">
      <c r="A175" s="68" t="s">
        <v>792</v>
      </c>
      <c r="B175" s="68" t="s">
        <v>1592</v>
      </c>
      <c r="C175">
        <f>VLOOKUP(A175,【事前入札】7月大阪アパレル大会!$B:$N,7,0)</f>
        <v>0</v>
      </c>
      <c r="D175" s="46">
        <f t="shared" si="2"/>
        <v>0</v>
      </c>
    </row>
    <row r="176" spans="1:4" x14ac:dyDescent="0.4">
      <c r="A176" s="68" t="s">
        <v>793</v>
      </c>
      <c r="B176" s="68" t="s">
        <v>1593</v>
      </c>
      <c r="C176">
        <f>VLOOKUP(A176,【事前入札】7月大阪アパレル大会!$B:$N,7,0)</f>
        <v>0</v>
      </c>
      <c r="D176" s="46">
        <f t="shared" si="2"/>
        <v>0</v>
      </c>
    </row>
    <row r="177" spans="1:4" x14ac:dyDescent="0.4">
      <c r="A177" s="68" t="s">
        <v>794</v>
      </c>
      <c r="B177" s="68" t="s">
        <v>1594</v>
      </c>
      <c r="C177">
        <f>VLOOKUP(A177,【事前入札】7月大阪アパレル大会!$B:$N,7,0)</f>
        <v>0</v>
      </c>
      <c r="D177" s="46">
        <f t="shared" si="2"/>
        <v>0</v>
      </c>
    </row>
    <row r="178" spans="1:4" x14ac:dyDescent="0.4">
      <c r="A178" s="68" t="s">
        <v>795</v>
      </c>
      <c r="B178" s="68" t="s">
        <v>1595</v>
      </c>
      <c r="C178">
        <f>VLOOKUP(A178,【事前入札】7月大阪アパレル大会!$B:$N,7,0)</f>
        <v>0</v>
      </c>
      <c r="D178" s="46">
        <f t="shared" si="2"/>
        <v>0</v>
      </c>
    </row>
    <row r="179" spans="1:4" x14ac:dyDescent="0.4">
      <c r="A179" s="68" t="s">
        <v>796</v>
      </c>
      <c r="B179" s="68" t="s">
        <v>1596</v>
      </c>
      <c r="C179">
        <f>VLOOKUP(A179,【事前入札】7月大阪アパレル大会!$B:$N,7,0)</f>
        <v>0</v>
      </c>
      <c r="D179" s="46">
        <f t="shared" si="2"/>
        <v>0</v>
      </c>
    </row>
    <row r="180" spans="1:4" x14ac:dyDescent="0.4">
      <c r="A180" s="68" t="s">
        <v>797</v>
      </c>
      <c r="B180" s="68" t="s">
        <v>1597</v>
      </c>
      <c r="C180">
        <f>VLOOKUP(A180,【事前入札】7月大阪アパレル大会!$B:$N,7,0)</f>
        <v>0</v>
      </c>
      <c r="D180" s="46">
        <f t="shared" si="2"/>
        <v>0</v>
      </c>
    </row>
    <row r="181" spans="1:4" x14ac:dyDescent="0.4">
      <c r="A181" s="68" t="s">
        <v>798</v>
      </c>
      <c r="B181" s="68" t="s">
        <v>1598</v>
      </c>
      <c r="C181">
        <f>VLOOKUP(A181,【事前入札】7月大阪アパレル大会!$B:$N,7,0)</f>
        <v>0</v>
      </c>
      <c r="D181" s="46">
        <f t="shared" si="2"/>
        <v>0</v>
      </c>
    </row>
    <row r="182" spans="1:4" x14ac:dyDescent="0.4">
      <c r="A182" s="68" t="s">
        <v>799</v>
      </c>
      <c r="B182" s="68" t="s">
        <v>1599</v>
      </c>
      <c r="C182">
        <f>VLOOKUP(A182,【事前入札】7月大阪アパレル大会!$B:$N,7,0)</f>
        <v>0</v>
      </c>
      <c r="D182" s="46">
        <f t="shared" si="2"/>
        <v>0</v>
      </c>
    </row>
    <row r="183" spans="1:4" x14ac:dyDescent="0.4">
      <c r="A183" s="68" t="s">
        <v>800</v>
      </c>
      <c r="B183" s="68" t="s">
        <v>1600</v>
      </c>
      <c r="C183">
        <f>VLOOKUP(A183,【事前入札】7月大阪アパレル大会!$B:$N,7,0)</f>
        <v>0</v>
      </c>
      <c r="D183" s="46">
        <f t="shared" si="2"/>
        <v>0</v>
      </c>
    </row>
    <row r="184" spans="1:4" x14ac:dyDescent="0.4">
      <c r="A184" s="68" t="s">
        <v>801</v>
      </c>
      <c r="B184" s="68" t="s">
        <v>1601</v>
      </c>
      <c r="C184">
        <f>VLOOKUP(A184,【事前入札】7月大阪アパレル大会!$B:$N,7,0)</f>
        <v>0</v>
      </c>
      <c r="D184" s="46">
        <f t="shared" si="2"/>
        <v>0</v>
      </c>
    </row>
    <row r="185" spans="1:4" x14ac:dyDescent="0.4">
      <c r="A185" s="68" t="s">
        <v>802</v>
      </c>
      <c r="B185" s="68" t="s">
        <v>1602</v>
      </c>
      <c r="C185">
        <f>VLOOKUP(A185,【事前入札】7月大阪アパレル大会!$B:$N,7,0)</f>
        <v>0</v>
      </c>
      <c r="D185" s="46">
        <f t="shared" si="2"/>
        <v>0</v>
      </c>
    </row>
    <row r="186" spans="1:4" x14ac:dyDescent="0.4">
      <c r="A186" s="68" t="s">
        <v>803</v>
      </c>
      <c r="B186" s="68" t="s">
        <v>1603</v>
      </c>
      <c r="C186">
        <f>VLOOKUP(A186,【事前入札】7月大阪アパレル大会!$B:$N,7,0)</f>
        <v>0</v>
      </c>
      <c r="D186" s="46">
        <f t="shared" si="2"/>
        <v>0</v>
      </c>
    </row>
    <row r="187" spans="1:4" x14ac:dyDescent="0.4">
      <c r="A187" s="68" t="s">
        <v>804</v>
      </c>
      <c r="B187" s="68" t="s">
        <v>1604</v>
      </c>
      <c r="C187">
        <f>VLOOKUP(A187,【事前入札】7月大阪アパレル大会!$B:$N,7,0)</f>
        <v>0</v>
      </c>
      <c r="D187" s="46">
        <f t="shared" si="2"/>
        <v>0</v>
      </c>
    </row>
    <row r="188" spans="1:4" x14ac:dyDescent="0.4">
      <c r="A188" s="68" t="s">
        <v>805</v>
      </c>
      <c r="B188" s="68" t="s">
        <v>1605</v>
      </c>
      <c r="C188">
        <f>VLOOKUP(A188,【事前入札】7月大阪アパレル大会!$B:$N,7,0)</f>
        <v>0</v>
      </c>
      <c r="D188" s="46">
        <f t="shared" si="2"/>
        <v>0</v>
      </c>
    </row>
    <row r="189" spans="1:4" x14ac:dyDescent="0.4">
      <c r="A189" s="68" t="s">
        <v>806</v>
      </c>
      <c r="B189" s="68" t="s">
        <v>1606</v>
      </c>
      <c r="C189">
        <f>VLOOKUP(A189,【事前入札】7月大阪アパレル大会!$B:$N,7,0)</f>
        <v>0</v>
      </c>
      <c r="D189" s="46">
        <f t="shared" si="2"/>
        <v>0</v>
      </c>
    </row>
    <row r="190" spans="1:4" x14ac:dyDescent="0.4">
      <c r="A190" s="68" t="s">
        <v>807</v>
      </c>
      <c r="B190" s="68" t="s">
        <v>1607</v>
      </c>
      <c r="C190">
        <f>VLOOKUP(A190,【事前入札】7月大阪アパレル大会!$B:$N,7,0)</f>
        <v>0</v>
      </c>
      <c r="D190" s="46">
        <f t="shared" si="2"/>
        <v>0</v>
      </c>
    </row>
    <row r="191" spans="1:4" x14ac:dyDescent="0.4">
      <c r="A191" s="68" t="s">
        <v>808</v>
      </c>
      <c r="B191" s="68" t="s">
        <v>1608</v>
      </c>
      <c r="C191">
        <f>VLOOKUP(A191,【事前入札】7月大阪アパレル大会!$B:$N,7,0)</f>
        <v>0</v>
      </c>
      <c r="D191" s="46">
        <f t="shared" si="2"/>
        <v>0</v>
      </c>
    </row>
    <row r="192" spans="1:4" x14ac:dyDescent="0.4">
      <c r="A192" s="68" t="s">
        <v>809</v>
      </c>
      <c r="B192" s="68" t="s">
        <v>1609</v>
      </c>
      <c r="C192">
        <f>VLOOKUP(A192,【事前入札】7月大阪アパレル大会!$B:$N,7,0)</f>
        <v>0</v>
      </c>
      <c r="D192" s="46">
        <f t="shared" si="2"/>
        <v>0</v>
      </c>
    </row>
    <row r="193" spans="1:4" x14ac:dyDescent="0.4">
      <c r="A193" s="68" t="s">
        <v>810</v>
      </c>
      <c r="B193" s="68" t="s">
        <v>1610</v>
      </c>
      <c r="C193">
        <f>VLOOKUP(A193,【事前入札】7月大阪アパレル大会!$B:$N,7,0)</f>
        <v>0</v>
      </c>
      <c r="D193" s="46">
        <f t="shared" si="2"/>
        <v>0</v>
      </c>
    </row>
    <row r="194" spans="1:4" x14ac:dyDescent="0.4">
      <c r="A194" s="68" t="s">
        <v>811</v>
      </c>
      <c r="B194" s="68" t="s">
        <v>1611</v>
      </c>
      <c r="C194">
        <f>VLOOKUP(A194,【事前入札】7月大阪アパレル大会!$B:$N,7,0)</f>
        <v>0</v>
      </c>
      <c r="D194" s="46">
        <f t="shared" si="2"/>
        <v>0</v>
      </c>
    </row>
    <row r="195" spans="1:4" x14ac:dyDescent="0.4">
      <c r="A195" s="68" t="s">
        <v>812</v>
      </c>
      <c r="B195" s="68" t="s">
        <v>1612</v>
      </c>
      <c r="C195">
        <f>VLOOKUP(A195,【事前入札】7月大阪アパレル大会!$B:$N,7,0)</f>
        <v>0</v>
      </c>
      <c r="D195" s="46">
        <f t="shared" ref="D195:D258" si="3">ROUNDDOWN(C195,-2)</f>
        <v>0</v>
      </c>
    </row>
    <row r="196" spans="1:4" x14ac:dyDescent="0.4">
      <c r="A196" s="68" t="s">
        <v>813</v>
      </c>
      <c r="B196" s="68" t="s">
        <v>1613</v>
      </c>
      <c r="C196">
        <f>VLOOKUP(A196,【事前入札】7月大阪アパレル大会!$B:$N,7,0)</f>
        <v>0</v>
      </c>
      <c r="D196" s="46">
        <f t="shared" si="3"/>
        <v>0</v>
      </c>
    </row>
    <row r="197" spans="1:4" x14ac:dyDescent="0.4">
      <c r="A197" s="68" t="s">
        <v>814</v>
      </c>
      <c r="B197" s="68" t="s">
        <v>1614</v>
      </c>
      <c r="C197">
        <f>VLOOKUP(A197,【事前入札】7月大阪アパレル大会!$B:$N,7,0)</f>
        <v>0</v>
      </c>
      <c r="D197" s="46">
        <f t="shared" si="3"/>
        <v>0</v>
      </c>
    </row>
    <row r="198" spans="1:4" x14ac:dyDescent="0.4">
      <c r="A198" s="68" t="s">
        <v>815</v>
      </c>
      <c r="B198" s="68" t="s">
        <v>1615</v>
      </c>
      <c r="C198">
        <f>VLOOKUP(A198,【事前入札】7月大阪アパレル大会!$B:$N,7,0)</f>
        <v>0</v>
      </c>
      <c r="D198" s="46">
        <f t="shared" si="3"/>
        <v>0</v>
      </c>
    </row>
    <row r="199" spans="1:4" x14ac:dyDescent="0.4">
      <c r="A199" s="68" t="s">
        <v>816</v>
      </c>
      <c r="B199" s="68" t="s">
        <v>1616</v>
      </c>
      <c r="C199">
        <f>VLOOKUP(A199,【事前入札】7月大阪アパレル大会!$B:$N,7,0)</f>
        <v>0</v>
      </c>
      <c r="D199" s="46">
        <f t="shared" si="3"/>
        <v>0</v>
      </c>
    </row>
    <row r="200" spans="1:4" x14ac:dyDescent="0.4">
      <c r="A200" s="68" t="s">
        <v>817</v>
      </c>
      <c r="B200" s="68" t="s">
        <v>1617</v>
      </c>
      <c r="C200">
        <f>VLOOKUP(A200,【事前入札】7月大阪アパレル大会!$B:$N,7,0)</f>
        <v>0</v>
      </c>
      <c r="D200" s="46">
        <f t="shared" si="3"/>
        <v>0</v>
      </c>
    </row>
    <row r="201" spans="1:4" x14ac:dyDescent="0.4">
      <c r="A201" s="68" t="s">
        <v>818</v>
      </c>
      <c r="B201" s="68" t="s">
        <v>1618</v>
      </c>
      <c r="C201">
        <f>VLOOKUP(A201,【事前入札】7月大阪アパレル大会!$B:$N,7,0)</f>
        <v>0</v>
      </c>
      <c r="D201" s="46">
        <f t="shared" si="3"/>
        <v>0</v>
      </c>
    </row>
    <row r="202" spans="1:4" x14ac:dyDescent="0.4">
      <c r="A202" s="68" t="s">
        <v>819</v>
      </c>
      <c r="B202" s="68" t="s">
        <v>1619</v>
      </c>
      <c r="C202">
        <f>VLOOKUP(A202,【事前入札】7月大阪アパレル大会!$B:$N,7,0)</f>
        <v>0</v>
      </c>
      <c r="D202" s="46">
        <f t="shared" si="3"/>
        <v>0</v>
      </c>
    </row>
    <row r="203" spans="1:4" x14ac:dyDescent="0.4">
      <c r="A203" s="68" t="s">
        <v>820</v>
      </c>
      <c r="B203" s="68" t="s">
        <v>1620</v>
      </c>
      <c r="C203">
        <f>VLOOKUP(A203,【事前入札】7月大阪アパレル大会!$B:$N,7,0)</f>
        <v>0</v>
      </c>
      <c r="D203" s="46">
        <f t="shared" si="3"/>
        <v>0</v>
      </c>
    </row>
    <row r="204" spans="1:4" x14ac:dyDescent="0.4">
      <c r="A204" s="68" t="s">
        <v>821</v>
      </c>
      <c r="B204" s="68" t="s">
        <v>1621</v>
      </c>
      <c r="C204">
        <f>VLOOKUP(A204,【事前入札】7月大阪アパレル大会!$B:$N,7,0)</f>
        <v>0</v>
      </c>
      <c r="D204" s="46">
        <f t="shared" si="3"/>
        <v>0</v>
      </c>
    </row>
    <row r="205" spans="1:4" x14ac:dyDescent="0.4">
      <c r="A205" s="68" t="s">
        <v>822</v>
      </c>
      <c r="B205" s="68" t="s">
        <v>1622</v>
      </c>
      <c r="C205">
        <f>VLOOKUP(A205,【事前入札】7月大阪アパレル大会!$B:$N,7,0)</f>
        <v>0</v>
      </c>
      <c r="D205" s="46">
        <f t="shared" si="3"/>
        <v>0</v>
      </c>
    </row>
    <row r="206" spans="1:4" x14ac:dyDescent="0.4">
      <c r="A206" s="68" t="s">
        <v>823</v>
      </c>
      <c r="B206" s="68" t="s">
        <v>1623</v>
      </c>
      <c r="C206">
        <f>VLOOKUP(A206,【事前入札】7月大阪アパレル大会!$B:$N,7,0)</f>
        <v>0</v>
      </c>
      <c r="D206" s="46">
        <f t="shared" si="3"/>
        <v>0</v>
      </c>
    </row>
    <row r="207" spans="1:4" x14ac:dyDescent="0.4">
      <c r="A207" s="68" t="s">
        <v>824</v>
      </c>
      <c r="B207" s="68" t="s">
        <v>1624</v>
      </c>
      <c r="C207">
        <f>VLOOKUP(A207,【事前入札】7月大阪アパレル大会!$B:$N,7,0)</f>
        <v>0</v>
      </c>
      <c r="D207" s="46">
        <f t="shared" si="3"/>
        <v>0</v>
      </c>
    </row>
    <row r="208" spans="1:4" x14ac:dyDescent="0.4">
      <c r="A208" s="68" t="s">
        <v>825</v>
      </c>
      <c r="B208" s="68" t="s">
        <v>1625</v>
      </c>
      <c r="C208">
        <f>VLOOKUP(A208,【事前入札】7月大阪アパレル大会!$B:$N,7,0)</f>
        <v>0</v>
      </c>
      <c r="D208" s="46">
        <f t="shared" si="3"/>
        <v>0</v>
      </c>
    </row>
    <row r="209" spans="1:4" x14ac:dyDescent="0.4">
      <c r="A209" s="68" t="s">
        <v>826</v>
      </c>
      <c r="B209" s="68" t="s">
        <v>1626</v>
      </c>
      <c r="C209">
        <f>VLOOKUP(A209,【事前入札】7月大阪アパレル大会!$B:$N,7,0)</f>
        <v>0</v>
      </c>
      <c r="D209" s="46">
        <f t="shared" si="3"/>
        <v>0</v>
      </c>
    </row>
    <row r="210" spans="1:4" x14ac:dyDescent="0.4">
      <c r="A210" s="68" t="s">
        <v>827</v>
      </c>
      <c r="B210" s="68" t="s">
        <v>1627</v>
      </c>
      <c r="C210">
        <f>VLOOKUP(A210,【事前入札】7月大阪アパレル大会!$B:$N,7,0)</f>
        <v>0</v>
      </c>
      <c r="D210" s="46">
        <f t="shared" si="3"/>
        <v>0</v>
      </c>
    </row>
    <row r="211" spans="1:4" x14ac:dyDescent="0.4">
      <c r="A211" s="68" t="s">
        <v>828</v>
      </c>
      <c r="B211" s="68" t="s">
        <v>1628</v>
      </c>
      <c r="C211">
        <f>VLOOKUP(A211,【事前入札】7月大阪アパレル大会!$B:$N,7,0)</f>
        <v>0</v>
      </c>
      <c r="D211" s="46">
        <f t="shared" si="3"/>
        <v>0</v>
      </c>
    </row>
    <row r="212" spans="1:4" x14ac:dyDescent="0.4">
      <c r="A212" s="68" t="s">
        <v>829</v>
      </c>
      <c r="B212" s="68" t="s">
        <v>1629</v>
      </c>
      <c r="C212">
        <f>VLOOKUP(A212,【事前入札】7月大阪アパレル大会!$B:$N,7,0)</f>
        <v>0</v>
      </c>
      <c r="D212" s="46">
        <f t="shared" si="3"/>
        <v>0</v>
      </c>
    </row>
    <row r="213" spans="1:4" x14ac:dyDescent="0.4">
      <c r="A213" s="68" t="s">
        <v>830</v>
      </c>
      <c r="B213" s="68" t="s">
        <v>1630</v>
      </c>
      <c r="C213">
        <f>VLOOKUP(A213,【事前入札】7月大阪アパレル大会!$B:$N,7,0)</f>
        <v>0</v>
      </c>
      <c r="D213" s="46">
        <f t="shared" si="3"/>
        <v>0</v>
      </c>
    </row>
    <row r="214" spans="1:4" x14ac:dyDescent="0.4">
      <c r="A214" s="68" t="s">
        <v>831</v>
      </c>
      <c r="B214" s="68" t="s">
        <v>1631</v>
      </c>
      <c r="C214">
        <f>VLOOKUP(A214,【事前入札】7月大阪アパレル大会!$B:$N,7,0)</f>
        <v>0</v>
      </c>
      <c r="D214" s="46">
        <f t="shared" si="3"/>
        <v>0</v>
      </c>
    </row>
    <row r="215" spans="1:4" x14ac:dyDescent="0.4">
      <c r="A215" s="68" t="s">
        <v>832</v>
      </c>
      <c r="B215" s="68" t="s">
        <v>1632</v>
      </c>
      <c r="C215">
        <f>VLOOKUP(A215,【事前入札】7月大阪アパレル大会!$B:$N,7,0)</f>
        <v>0</v>
      </c>
      <c r="D215" s="46">
        <f t="shared" si="3"/>
        <v>0</v>
      </c>
    </row>
    <row r="216" spans="1:4" x14ac:dyDescent="0.4">
      <c r="A216" s="68" t="s">
        <v>833</v>
      </c>
      <c r="B216" s="68" t="s">
        <v>1633</v>
      </c>
      <c r="C216">
        <f>VLOOKUP(A216,【事前入札】7月大阪アパレル大会!$B:$N,7,0)</f>
        <v>0</v>
      </c>
      <c r="D216" s="46">
        <f t="shared" si="3"/>
        <v>0</v>
      </c>
    </row>
    <row r="217" spans="1:4" x14ac:dyDescent="0.4">
      <c r="A217" s="68" t="s">
        <v>834</v>
      </c>
      <c r="B217" s="68" t="s">
        <v>1634</v>
      </c>
      <c r="C217">
        <f>VLOOKUP(A217,【事前入札】7月大阪アパレル大会!$B:$N,7,0)</f>
        <v>0</v>
      </c>
      <c r="D217" s="46">
        <f t="shared" si="3"/>
        <v>0</v>
      </c>
    </row>
    <row r="218" spans="1:4" x14ac:dyDescent="0.4">
      <c r="A218" s="68" t="s">
        <v>835</v>
      </c>
      <c r="B218" s="68" t="s">
        <v>1635</v>
      </c>
      <c r="C218">
        <f>VLOOKUP(A218,【事前入札】7月大阪アパレル大会!$B:$N,7,0)</f>
        <v>0</v>
      </c>
      <c r="D218" s="46">
        <f t="shared" si="3"/>
        <v>0</v>
      </c>
    </row>
    <row r="219" spans="1:4" x14ac:dyDescent="0.4">
      <c r="A219" s="68" t="s">
        <v>836</v>
      </c>
      <c r="B219" s="68" t="s">
        <v>1636</v>
      </c>
      <c r="C219">
        <f>VLOOKUP(A219,【事前入札】7月大阪アパレル大会!$B:$N,7,0)</f>
        <v>0</v>
      </c>
      <c r="D219" s="46">
        <f t="shared" si="3"/>
        <v>0</v>
      </c>
    </row>
    <row r="220" spans="1:4" x14ac:dyDescent="0.4">
      <c r="A220" s="68" t="s">
        <v>837</v>
      </c>
      <c r="B220" s="68" t="s">
        <v>1637</v>
      </c>
      <c r="C220">
        <f>VLOOKUP(A220,【事前入札】7月大阪アパレル大会!$B:$N,7,0)</f>
        <v>0</v>
      </c>
      <c r="D220" s="46">
        <f t="shared" si="3"/>
        <v>0</v>
      </c>
    </row>
    <row r="221" spans="1:4" x14ac:dyDescent="0.4">
      <c r="A221" s="68" t="s">
        <v>838</v>
      </c>
      <c r="B221" s="68" t="s">
        <v>1638</v>
      </c>
      <c r="C221">
        <f>VLOOKUP(A221,【事前入札】7月大阪アパレル大会!$B:$N,7,0)</f>
        <v>0</v>
      </c>
      <c r="D221" s="46">
        <f t="shared" si="3"/>
        <v>0</v>
      </c>
    </row>
    <row r="222" spans="1:4" x14ac:dyDescent="0.4">
      <c r="A222" s="68" t="s">
        <v>839</v>
      </c>
      <c r="B222" s="68" t="s">
        <v>1639</v>
      </c>
      <c r="C222">
        <f>VLOOKUP(A222,【事前入札】7月大阪アパレル大会!$B:$N,7,0)</f>
        <v>0</v>
      </c>
      <c r="D222" s="46">
        <f t="shared" si="3"/>
        <v>0</v>
      </c>
    </row>
    <row r="223" spans="1:4" x14ac:dyDescent="0.4">
      <c r="A223" s="68" t="s">
        <v>840</v>
      </c>
      <c r="B223" s="68" t="s">
        <v>1640</v>
      </c>
      <c r="C223">
        <f>VLOOKUP(A223,【事前入札】7月大阪アパレル大会!$B:$N,7,0)</f>
        <v>0</v>
      </c>
      <c r="D223" s="46">
        <f t="shared" si="3"/>
        <v>0</v>
      </c>
    </row>
    <row r="224" spans="1:4" x14ac:dyDescent="0.4">
      <c r="A224" s="68" t="s">
        <v>841</v>
      </c>
      <c r="B224" s="68" t="s">
        <v>1641</v>
      </c>
      <c r="C224">
        <f>VLOOKUP(A224,【事前入札】7月大阪アパレル大会!$B:$N,7,0)</f>
        <v>0</v>
      </c>
      <c r="D224" s="46">
        <f t="shared" si="3"/>
        <v>0</v>
      </c>
    </row>
    <row r="225" spans="1:4" x14ac:dyDescent="0.4">
      <c r="A225" s="68" t="s">
        <v>842</v>
      </c>
      <c r="B225" s="68" t="s">
        <v>1642</v>
      </c>
      <c r="C225">
        <f>VLOOKUP(A225,【事前入札】7月大阪アパレル大会!$B:$N,7,0)</f>
        <v>0</v>
      </c>
      <c r="D225" s="46">
        <f t="shared" si="3"/>
        <v>0</v>
      </c>
    </row>
    <row r="226" spans="1:4" x14ac:dyDescent="0.4">
      <c r="A226" s="68" t="s">
        <v>843</v>
      </c>
      <c r="B226" s="68" t="s">
        <v>1643</v>
      </c>
      <c r="C226">
        <f>VLOOKUP(A226,【事前入札】7月大阪アパレル大会!$B:$N,7,0)</f>
        <v>0</v>
      </c>
      <c r="D226" s="46">
        <f t="shared" si="3"/>
        <v>0</v>
      </c>
    </row>
    <row r="227" spans="1:4" x14ac:dyDescent="0.4">
      <c r="A227" s="68" t="s">
        <v>844</v>
      </c>
      <c r="B227" s="68" t="s">
        <v>1644</v>
      </c>
      <c r="C227">
        <f>VLOOKUP(A227,【事前入札】7月大阪アパレル大会!$B:$N,7,0)</f>
        <v>0</v>
      </c>
      <c r="D227" s="46">
        <f t="shared" si="3"/>
        <v>0</v>
      </c>
    </row>
    <row r="228" spans="1:4" x14ac:dyDescent="0.4">
      <c r="A228" s="68" t="s">
        <v>845</v>
      </c>
      <c r="B228" s="68" t="s">
        <v>1645</v>
      </c>
      <c r="C228">
        <f>VLOOKUP(A228,【事前入札】7月大阪アパレル大会!$B:$N,7,0)</f>
        <v>0</v>
      </c>
      <c r="D228" s="46">
        <f t="shared" si="3"/>
        <v>0</v>
      </c>
    </row>
    <row r="229" spans="1:4" x14ac:dyDescent="0.4">
      <c r="A229" s="68" t="s">
        <v>846</v>
      </c>
      <c r="B229" s="68" t="s">
        <v>1646</v>
      </c>
      <c r="C229">
        <f>VLOOKUP(A229,【事前入札】7月大阪アパレル大会!$B:$N,7,0)</f>
        <v>0</v>
      </c>
      <c r="D229" s="46">
        <f t="shared" si="3"/>
        <v>0</v>
      </c>
    </row>
    <row r="230" spans="1:4" x14ac:dyDescent="0.4">
      <c r="A230" s="68" t="s">
        <v>847</v>
      </c>
      <c r="B230" s="68" t="s">
        <v>1647</v>
      </c>
      <c r="C230">
        <f>VLOOKUP(A230,【事前入札】7月大阪アパレル大会!$B:$N,7,0)</f>
        <v>0</v>
      </c>
      <c r="D230" s="46">
        <f t="shared" si="3"/>
        <v>0</v>
      </c>
    </row>
    <row r="231" spans="1:4" x14ac:dyDescent="0.4">
      <c r="A231" s="68" t="s">
        <v>848</v>
      </c>
      <c r="B231" s="68" t="s">
        <v>1648</v>
      </c>
      <c r="C231">
        <f>VLOOKUP(A231,【事前入札】7月大阪アパレル大会!$B:$N,7,0)</f>
        <v>0</v>
      </c>
      <c r="D231" s="46">
        <f t="shared" si="3"/>
        <v>0</v>
      </c>
    </row>
    <row r="232" spans="1:4" x14ac:dyDescent="0.4">
      <c r="A232" s="68" t="s">
        <v>849</v>
      </c>
      <c r="B232" s="68" t="s">
        <v>1649</v>
      </c>
      <c r="C232">
        <f>VLOOKUP(A232,【事前入札】7月大阪アパレル大会!$B:$N,7,0)</f>
        <v>0</v>
      </c>
      <c r="D232" s="46">
        <f t="shared" si="3"/>
        <v>0</v>
      </c>
    </row>
    <row r="233" spans="1:4" x14ac:dyDescent="0.4">
      <c r="A233" s="68" t="s">
        <v>850</v>
      </c>
      <c r="B233" s="68" t="s">
        <v>1650</v>
      </c>
      <c r="C233">
        <f>VLOOKUP(A233,【事前入札】7月大阪アパレル大会!$B:$N,7,0)</f>
        <v>0</v>
      </c>
      <c r="D233" s="46">
        <f t="shared" si="3"/>
        <v>0</v>
      </c>
    </row>
    <row r="234" spans="1:4" x14ac:dyDescent="0.4">
      <c r="A234" s="68" t="s">
        <v>851</v>
      </c>
      <c r="B234" s="68" t="s">
        <v>1651</v>
      </c>
      <c r="C234">
        <f>VLOOKUP(A234,【事前入札】7月大阪アパレル大会!$B:$N,7,0)</f>
        <v>0</v>
      </c>
      <c r="D234" s="46">
        <f t="shared" si="3"/>
        <v>0</v>
      </c>
    </row>
    <row r="235" spans="1:4" x14ac:dyDescent="0.4">
      <c r="A235" s="68" t="s">
        <v>852</v>
      </c>
      <c r="B235" s="68" t="s">
        <v>1652</v>
      </c>
      <c r="C235">
        <f>VLOOKUP(A235,【事前入札】7月大阪アパレル大会!$B:$N,7,0)</f>
        <v>0</v>
      </c>
      <c r="D235" s="46">
        <f t="shared" si="3"/>
        <v>0</v>
      </c>
    </row>
    <row r="236" spans="1:4" x14ac:dyDescent="0.4">
      <c r="A236" s="68" t="s">
        <v>853</v>
      </c>
      <c r="B236" s="68" t="s">
        <v>1653</v>
      </c>
      <c r="C236">
        <f>VLOOKUP(A236,【事前入札】7月大阪アパレル大会!$B:$N,7,0)</f>
        <v>0</v>
      </c>
      <c r="D236" s="46">
        <f t="shared" si="3"/>
        <v>0</v>
      </c>
    </row>
    <row r="237" spans="1:4" x14ac:dyDescent="0.4">
      <c r="A237" s="68" t="s">
        <v>854</v>
      </c>
      <c r="B237" s="68" t="s">
        <v>1654</v>
      </c>
      <c r="C237">
        <f>VLOOKUP(A237,【事前入札】7月大阪アパレル大会!$B:$N,7,0)</f>
        <v>0</v>
      </c>
      <c r="D237" s="46">
        <f t="shared" si="3"/>
        <v>0</v>
      </c>
    </row>
    <row r="238" spans="1:4" x14ac:dyDescent="0.4">
      <c r="A238" s="68" t="s">
        <v>855</v>
      </c>
      <c r="B238" s="68" t="s">
        <v>1655</v>
      </c>
      <c r="C238">
        <f>VLOOKUP(A238,【事前入札】7月大阪アパレル大会!$B:$N,7,0)</f>
        <v>0</v>
      </c>
      <c r="D238" s="46">
        <f t="shared" si="3"/>
        <v>0</v>
      </c>
    </row>
    <row r="239" spans="1:4" x14ac:dyDescent="0.4">
      <c r="A239" s="68" t="s">
        <v>856</v>
      </c>
      <c r="B239" s="68" t="s">
        <v>1656</v>
      </c>
      <c r="C239">
        <f>VLOOKUP(A239,【事前入札】7月大阪アパレル大会!$B:$N,7,0)</f>
        <v>0</v>
      </c>
      <c r="D239" s="46">
        <f t="shared" si="3"/>
        <v>0</v>
      </c>
    </row>
    <row r="240" spans="1:4" x14ac:dyDescent="0.4">
      <c r="A240" s="68" t="s">
        <v>857</v>
      </c>
      <c r="B240" s="68" t="s">
        <v>1657</v>
      </c>
      <c r="C240">
        <f>VLOOKUP(A240,【事前入札】7月大阪アパレル大会!$B:$N,7,0)</f>
        <v>0</v>
      </c>
      <c r="D240" s="46">
        <f t="shared" si="3"/>
        <v>0</v>
      </c>
    </row>
    <row r="241" spans="1:4" x14ac:dyDescent="0.4">
      <c r="A241" s="68" t="s">
        <v>858</v>
      </c>
      <c r="B241" s="68" t="s">
        <v>1658</v>
      </c>
      <c r="C241">
        <f>VLOOKUP(A241,【事前入札】7月大阪アパレル大会!$B:$N,7,0)</f>
        <v>0</v>
      </c>
      <c r="D241" s="46">
        <f t="shared" si="3"/>
        <v>0</v>
      </c>
    </row>
    <row r="242" spans="1:4" x14ac:dyDescent="0.4">
      <c r="A242" s="68" t="s">
        <v>859</v>
      </c>
      <c r="B242" s="68" t="s">
        <v>1659</v>
      </c>
      <c r="C242">
        <f>VLOOKUP(A242,【事前入札】7月大阪アパレル大会!$B:$N,7,0)</f>
        <v>0</v>
      </c>
      <c r="D242" s="46">
        <f t="shared" si="3"/>
        <v>0</v>
      </c>
    </row>
    <row r="243" spans="1:4" x14ac:dyDescent="0.4">
      <c r="A243" s="68" t="s">
        <v>860</v>
      </c>
      <c r="B243" s="68" t="s">
        <v>1660</v>
      </c>
      <c r="C243">
        <f>VLOOKUP(A243,【事前入札】7月大阪アパレル大会!$B:$N,7,0)</f>
        <v>0</v>
      </c>
      <c r="D243" s="46">
        <f t="shared" si="3"/>
        <v>0</v>
      </c>
    </row>
    <row r="244" spans="1:4" x14ac:dyDescent="0.4">
      <c r="A244" s="68" t="s">
        <v>861</v>
      </c>
      <c r="B244" s="68" t="s">
        <v>1661</v>
      </c>
      <c r="C244">
        <f>VLOOKUP(A244,【事前入札】7月大阪アパレル大会!$B:$N,7,0)</f>
        <v>0</v>
      </c>
      <c r="D244" s="46">
        <f t="shared" si="3"/>
        <v>0</v>
      </c>
    </row>
    <row r="245" spans="1:4" x14ac:dyDescent="0.4">
      <c r="A245" s="68" t="s">
        <v>862</v>
      </c>
      <c r="B245" s="68" t="s">
        <v>1662</v>
      </c>
      <c r="C245">
        <f>VLOOKUP(A245,【事前入札】7月大阪アパレル大会!$B:$N,7,0)</f>
        <v>0</v>
      </c>
      <c r="D245" s="46">
        <f t="shared" si="3"/>
        <v>0</v>
      </c>
    </row>
    <row r="246" spans="1:4" x14ac:dyDescent="0.4">
      <c r="A246" s="68" t="s">
        <v>863</v>
      </c>
      <c r="B246" s="68" t="s">
        <v>1663</v>
      </c>
      <c r="C246">
        <f>VLOOKUP(A246,【事前入札】7月大阪アパレル大会!$B:$N,7,0)</f>
        <v>0</v>
      </c>
      <c r="D246" s="46">
        <f t="shared" si="3"/>
        <v>0</v>
      </c>
    </row>
    <row r="247" spans="1:4" x14ac:dyDescent="0.4">
      <c r="A247" s="68" t="s">
        <v>864</v>
      </c>
      <c r="B247" s="68" t="s">
        <v>1664</v>
      </c>
      <c r="C247">
        <f>VLOOKUP(A247,【事前入札】7月大阪アパレル大会!$B:$N,7,0)</f>
        <v>0</v>
      </c>
      <c r="D247" s="46">
        <f t="shared" si="3"/>
        <v>0</v>
      </c>
    </row>
    <row r="248" spans="1:4" x14ac:dyDescent="0.4">
      <c r="A248" s="68" t="s">
        <v>865</v>
      </c>
      <c r="B248" s="68" t="s">
        <v>1665</v>
      </c>
      <c r="C248">
        <f>VLOOKUP(A248,【事前入札】7月大阪アパレル大会!$B:$N,7,0)</f>
        <v>0</v>
      </c>
      <c r="D248" s="46">
        <f t="shared" si="3"/>
        <v>0</v>
      </c>
    </row>
    <row r="249" spans="1:4" x14ac:dyDescent="0.4">
      <c r="A249" s="68" t="s">
        <v>866</v>
      </c>
      <c r="B249" s="68" t="s">
        <v>1666</v>
      </c>
      <c r="C249">
        <f>VLOOKUP(A249,【事前入札】7月大阪アパレル大会!$B:$N,7,0)</f>
        <v>0</v>
      </c>
      <c r="D249" s="46">
        <f t="shared" si="3"/>
        <v>0</v>
      </c>
    </row>
    <row r="250" spans="1:4" x14ac:dyDescent="0.4">
      <c r="A250" s="68" t="s">
        <v>867</v>
      </c>
      <c r="B250" s="68" t="s">
        <v>1667</v>
      </c>
      <c r="C250">
        <f>VLOOKUP(A250,【事前入札】7月大阪アパレル大会!$B:$N,7,0)</f>
        <v>0</v>
      </c>
      <c r="D250" s="46">
        <f t="shared" si="3"/>
        <v>0</v>
      </c>
    </row>
    <row r="251" spans="1:4" x14ac:dyDescent="0.4">
      <c r="A251" s="68" t="s">
        <v>868</v>
      </c>
      <c r="B251" s="68" t="s">
        <v>1668</v>
      </c>
      <c r="C251">
        <f>VLOOKUP(A251,【事前入札】7月大阪アパレル大会!$B:$N,7,0)</f>
        <v>0</v>
      </c>
      <c r="D251" s="46">
        <f t="shared" si="3"/>
        <v>0</v>
      </c>
    </row>
    <row r="252" spans="1:4" x14ac:dyDescent="0.4">
      <c r="A252" s="68" t="s">
        <v>869</v>
      </c>
      <c r="B252" s="68" t="s">
        <v>1669</v>
      </c>
      <c r="C252">
        <f>VLOOKUP(A252,【事前入札】7月大阪アパレル大会!$B:$N,7,0)</f>
        <v>0</v>
      </c>
      <c r="D252" s="46">
        <f t="shared" si="3"/>
        <v>0</v>
      </c>
    </row>
    <row r="253" spans="1:4" x14ac:dyDescent="0.4">
      <c r="A253" s="68" t="s">
        <v>870</v>
      </c>
      <c r="B253" s="68" t="s">
        <v>1670</v>
      </c>
      <c r="C253">
        <f>VLOOKUP(A253,【事前入札】7月大阪アパレル大会!$B:$N,7,0)</f>
        <v>0</v>
      </c>
      <c r="D253" s="46">
        <f t="shared" si="3"/>
        <v>0</v>
      </c>
    </row>
    <row r="254" spans="1:4" x14ac:dyDescent="0.4">
      <c r="A254" s="68" t="s">
        <v>871</v>
      </c>
      <c r="B254" s="68" t="s">
        <v>1671</v>
      </c>
      <c r="C254">
        <f>VLOOKUP(A254,【事前入札】7月大阪アパレル大会!$B:$N,7,0)</f>
        <v>0</v>
      </c>
      <c r="D254" s="46">
        <f t="shared" si="3"/>
        <v>0</v>
      </c>
    </row>
    <row r="255" spans="1:4" x14ac:dyDescent="0.4">
      <c r="A255" s="68" t="s">
        <v>872</v>
      </c>
      <c r="B255" s="68" t="s">
        <v>1672</v>
      </c>
      <c r="C255">
        <f>VLOOKUP(A255,【事前入札】7月大阪アパレル大会!$B:$N,7,0)</f>
        <v>0</v>
      </c>
      <c r="D255" s="46">
        <f t="shared" si="3"/>
        <v>0</v>
      </c>
    </row>
    <row r="256" spans="1:4" x14ac:dyDescent="0.4">
      <c r="A256" s="68" t="s">
        <v>873</v>
      </c>
      <c r="B256" s="68" t="s">
        <v>1673</v>
      </c>
      <c r="C256">
        <f>VLOOKUP(A256,【事前入札】7月大阪アパレル大会!$B:$N,7,0)</f>
        <v>0</v>
      </c>
      <c r="D256" s="46">
        <f t="shared" si="3"/>
        <v>0</v>
      </c>
    </row>
    <row r="257" spans="1:4" x14ac:dyDescent="0.4">
      <c r="A257" s="68" t="s">
        <v>874</v>
      </c>
      <c r="B257" s="68" t="s">
        <v>1674</v>
      </c>
      <c r="C257">
        <f>VLOOKUP(A257,【事前入札】7月大阪アパレル大会!$B:$N,7,0)</f>
        <v>0</v>
      </c>
      <c r="D257" s="46">
        <f t="shared" si="3"/>
        <v>0</v>
      </c>
    </row>
    <row r="258" spans="1:4" x14ac:dyDescent="0.4">
      <c r="A258" s="68" t="s">
        <v>875</v>
      </c>
      <c r="B258" s="68" t="s">
        <v>1675</v>
      </c>
      <c r="C258">
        <f>VLOOKUP(A258,【事前入札】7月大阪アパレル大会!$B:$N,7,0)</f>
        <v>0</v>
      </c>
      <c r="D258" s="46">
        <f t="shared" si="3"/>
        <v>0</v>
      </c>
    </row>
    <row r="259" spans="1:4" x14ac:dyDescent="0.4">
      <c r="A259" s="68" t="s">
        <v>876</v>
      </c>
      <c r="B259" s="68" t="s">
        <v>1676</v>
      </c>
      <c r="C259">
        <f>VLOOKUP(A259,【事前入札】7月大阪アパレル大会!$B:$N,7,0)</f>
        <v>0</v>
      </c>
      <c r="D259" s="46">
        <f t="shared" ref="D259:D322" si="4">ROUNDDOWN(C259,-2)</f>
        <v>0</v>
      </c>
    </row>
    <row r="260" spans="1:4" x14ac:dyDescent="0.4">
      <c r="A260" s="68" t="s">
        <v>877</v>
      </c>
      <c r="B260" s="68" t="s">
        <v>1677</v>
      </c>
      <c r="C260">
        <f>VLOOKUP(A260,【事前入札】7月大阪アパレル大会!$B:$N,7,0)</f>
        <v>0</v>
      </c>
      <c r="D260" s="46">
        <f t="shared" si="4"/>
        <v>0</v>
      </c>
    </row>
    <row r="261" spans="1:4" x14ac:dyDescent="0.4">
      <c r="A261" s="68" t="s">
        <v>878</v>
      </c>
      <c r="B261" s="68" t="s">
        <v>1678</v>
      </c>
      <c r="C261">
        <f>VLOOKUP(A261,【事前入札】7月大阪アパレル大会!$B:$N,7,0)</f>
        <v>0</v>
      </c>
      <c r="D261" s="46">
        <f t="shared" si="4"/>
        <v>0</v>
      </c>
    </row>
    <row r="262" spans="1:4" x14ac:dyDescent="0.4">
      <c r="A262" s="68" t="s">
        <v>879</v>
      </c>
      <c r="B262" s="68" t="s">
        <v>1679</v>
      </c>
      <c r="C262">
        <f>VLOOKUP(A262,【事前入札】7月大阪アパレル大会!$B:$N,7,0)</f>
        <v>0</v>
      </c>
      <c r="D262" s="46">
        <f t="shared" si="4"/>
        <v>0</v>
      </c>
    </row>
    <row r="263" spans="1:4" x14ac:dyDescent="0.4">
      <c r="A263" s="68" t="s">
        <v>880</v>
      </c>
      <c r="B263" s="68" t="s">
        <v>1680</v>
      </c>
      <c r="C263">
        <f>VLOOKUP(A263,【事前入札】7月大阪アパレル大会!$B:$N,7,0)</f>
        <v>0</v>
      </c>
      <c r="D263" s="46">
        <f t="shared" si="4"/>
        <v>0</v>
      </c>
    </row>
    <row r="264" spans="1:4" x14ac:dyDescent="0.4">
      <c r="A264" s="68" t="s">
        <v>881</v>
      </c>
      <c r="B264" s="68" t="s">
        <v>1681</v>
      </c>
      <c r="C264">
        <f>VLOOKUP(A264,【事前入札】7月大阪アパレル大会!$B:$N,7,0)</f>
        <v>0</v>
      </c>
      <c r="D264" s="46">
        <f t="shared" si="4"/>
        <v>0</v>
      </c>
    </row>
    <row r="265" spans="1:4" x14ac:dyDescent="0.4">
      <c r="A265" s="68" t="s">
        <v>882</v>
      </c>
      <c r="B265" s="68" t="s">
        <v>1682</v>
      </c>
      <c r="C265">
        <f>VLOOKUP(A265,【事前入札】7月大阪アパレル大会!$B:$N,7,0)</f>
        <v>0</v>
      </c>
      <c r="D265" s="46">
        <f t="shared" si="4"/>
        <v>0</v>
      </c>
    </row>
    <row r="266" spans="1:4" x14ac:dyDescent="0.4">
      <c r="A266" s="68" t="s">
        <v>883</v>
      </c>
      <c r="B266" s="68" t="s">
        <v>1683</v>
      </c>
      <c r="C266">
        <f>VLOOKUP(A266,【事前入札】7月大阪アパレル大会!$B:$N,7,0)</f>
        <v>0</v>
      </c>
      <c r="D266" s="46">
        <f t="shared" si="4"/>
        <v>0</v>
      </c>
    </row>
    <row r="267" spans="1:4" x14ac:dyDescent="0.4">
      <c r="A267" s="68" t="s">
        <v>884</v>
      </c>
      <c r="B267" s="68" t="s">
        <v>1684</v>
      </c>
      <c r="C267">
        <f>VLOOKUP(A267,【事前入札】7月大阪アパレル大会!$B:$N,7,0)</f>
        <v>0</v>
      </c>
      <c r="D267" s="46">
        <f t="shared" si="4"/>
        <v>0</v>
      </c>
    </row>
    <row r="268" spans="1:4" x14ac:dyDescent="0.4">
      <c r="A268" s="68" t="s">
        <v>885</v>
      </c>
      <c r="B268" s="68" t="s">
        <v>1685</v>
      </c>
      <c r="C268">
        <f>VLOOKUP(A268,【事前入札】7月大阪アパレル大会!$B:$N,7,0)</f>
        <v>0</v>
      </c>
      <c r="D268" s="46">
        <f t="shared" si="4"/>
        <v>0</v>
      </c>
    </row>
    <row r="269" spans="1:4" x14ac:dyDescent="0.4">
      <c r="A269" s="68" t="s">
        <v>886</v>
      </c>
      <c r="B269" s="68" t="s">
        <v>1686</v>
      </c>
      <c r="C269">
        <f>VLOOKUP(A269,【事前入札】7月大阪アパレル大会!$B:$N,7,0)</f>
        <v>0</v>
      </c>
      <c r="D269" s="46">
        <f t="shared" si="4"/>
        <v>0</v>
      </c>
    </row>
    <row r="270" spans="1:4" x14ac:dyDescent="0.4">
      <c r="A270" s="68" t="s">
        <v>887</v>
      </c>
      <c r="B270" s="68" t="s">
        <v>1687</v>
      </c>
      <c r="C270">
        <f>VLOOKUP(A270,【事前入札】7月大阪アパレル大会!$B:$N,7,0)</f>
        <v>0</v>
      </c>
      <c r="D270" s="46">
        <f t="shared" si="4"/>
        <v>0</v>
      </c>
    </row>
    <row r="271" spans="1:4" x14ac:dyDescent="0.4">
      <c r="A271" s="68" t="s">
        <v>888</v>
      </c>
      <c r="B271" s="68" t="s">
        <v>1688</v>
      </c>
      <c r="C271">
        <f>VLOOKUP(A271,【事前入札】7月大阪アパレル大会!$B:$N,7,0)</f>
        <v>0</v>
      </c>
      <c r="D271" s="46">
        <f t="shared" si="4"/>
        <v>0</v>
      </c>
    </row>
    <row r="272" spans="1:4" x14ac:dyDescent="0.4">
      <c r="A272" s="68" t="s">
        <v>889</v>
      </c>
      <c r="B272" s="68" t="s">
        <v>1689</v>
      </c>
      <c r="C272">
        <f>VLOOKUP(A272,【事前入札】7月大阪アパレル大会!$B:$N,7,0)</f>
        <v>0</v>
      </c>
      <c r="D272" s="46">
        <f t="shared" si="4"/>
        <v>0</v>
      </c>
    </row>
    <row r="273" spans="1:4" x14ac:dyDescent="0.4">
      <c r="A273" s="68" t="s">
        <v>890</v>
      </c>
      <c r="B273" s="68" t="s">
        <v>1690</v>
      </c>
      <c r="C273">
        <f>VLOOKUP(A273,【事前入札】7月大阪アパレル大会!$B:$N,7,0)</f>
        <v>0</v>
      </c>
      <c r="D273" s="46">
        <f t="shared" si="4"/>
        <v>0</v>
      </c>
    </row>
    <row r="274" spans="1:4" x14ac:dyDescent="0.4">
      <c r="A274" s="68" t="s">
        <v>891</v>
      </c>
      <c r="B274" s="68" t="s">
        <v>1691</v>
      </c>
      <c r="C274">
        <f>VLOOKUP(A274,【事前入札】7月大阪アパレル大会!$B:$N,7,0)</f>
        <v>0</v>
      </c>
      <c r="D274" s="46">
        <f t="shared" si="4"/>
        <v>0</v>
      </c>
    </row>
    <row r="275" spans="1:4" x14ac:dyDescent="0.4">
      <c r="A275" s="68" t="s">
        <v>892</v>
      </c>
      <c r="B275" s="68" t="s">
        <v>1692</v>
      </c>
      <c r="C275">
        <f>VLOOKUP(A275,【事前入札】7月大阪アパレル大会!$B:$N,7,0)</f>
        <v>0</v>
      </c>
      <c r="D275" s="46">
        <f t="shared" si="4"/>
        <v>0</v>
      </c>
    </row>
    <row r="276" spans="1:4" x14ac:dyDescent="0.4">
      <c r="A276" s="68" t="s">
        <v>893</v>
      </c>
      <c r="B276" s="68" t="s">
        <v>1693</v>
      </c>
      <c r="C276">
        <f>VLOOKUP(A276,【事前入札】7月大阪アパレル大会!$B:$N,7,0)</f>
        <v>0</v>
      </c>
      <c r="D276" s="46">
        <f t="shared" si="4"/>
        <v>0</v>
      </c>
    </row>
    <row r="277" spans="1:4" x14ac:dyDescent="0.4">
      <c r="A277" s="68" t="s">
        <v>894</v>
      </c>
      <c r="B277" s="68" t="s">
        <v>1694</v>
      </c>
      <c r="C277">
        <f>VLOOKUP(A277,【事前入札】7月大阪アパレル大会!$B:$N,7,0)</f>
        <v>0</v>
      </c>
      <c r="D277" s="46">
        <f t="shared" si="4"/>
        <v>0</v>
      </c>
    </row>
    <row r="278" spans="1:4" x14ac:dyDescent="0.4">
      <c r="A278" s="68" t="s">
        <v>895</v>
      </c>
      <c r="B278" s="68" t="s">
        <v>1695</v>
      </c>
      <c r="C278">
        <f>VLOOKUP(A278,【事前入札】7月大阪アパレル大会!$B:$N,7,0)</f>
        <v>0</v>
      </c>
      <c r="D278" s="46">
        <f t="shared" si="4"/>
        <v>0</v>
      </c>
    </row>
    <row r="279" spans="1:4" x14ac:dyDescent="0.4">
      <c r="A279" s="68" t="s">
        <v>896</v>
      </c>
      <c r="B279" s="68" t="s">
        <v>1696</v>
      </c>
      <c r="C279">
        <f>VLOOKUP(A279,【事前入札】7月大阪アパレル大会!$B:$N,7,0)</f>
        <v>0</v>
      </c>
      <c r="D279" s="46">
        <f t="shared" si="4"/>
        <v>0</v>
      </c>
    </row>
    <row r="280" spans="1:4" x14ac:dyDescent="0.4">
      <c r="A280" s="68" t="s">
        <v>897</v>
      </c>
      <c r="B280" s="68" t="s">
        <v>1697</v>
      </c>
      <c r="C280">
        <f>VLOOKUP(A280,【事前入札】7月大阪アパレル大会!$B:$N,7,0)</f>
        <v>0</v>
      </c>
      <c r="D280" s="46">
        <f t="shared" si="4"/>
        <v>0</v>
      </c>
    </row>
    <row r="281" spans="1:4" x14ac:dyDescent="0.4">
      <c r="A281" s="68" t="s">
        <v>898</v>
      </c>
      <c r="B281" s="68" t="s">
        <v>1698</v>
      </c>
      <c r="C281">
        <f>VLOOKUP(A281,【事前入札】7月大阪アパレル大会!$B:$N,7,0)</f>
        <v>0</v>
      </c>
      <c r="D281" s="46">
        <f t="shared" si="4"/>
        <v>0</v>
      </c>
    </row>
    <row r="282" spans="1:4" x14ac:dyDescent="0.4">
      <c r="A282" s="68" t="s">
        <v>899</v>
      </c>
      <c r="B282" s="68" t="s">
        <v>1699</v>
      </c>
      <c r="C282">
        <f>VLOOKUP(A282,【事前入札】7月大阪アパレル大会!$B:$N,7,0)</f>
        <v>0</v>
      </c>
      <c r="D282" s="46">
        <f t="shared" si="4"/>
        <v>0</v>
      </c>
    </row>
    <row r="283" spans="1:4" x14ac:dyDescent="0.4">
      <c r="A283" s="68" t="s">
        <v>900</v>
      </c>
      <c r="B283" s="68" t="s">
        <v>1700</v>
      </c>
      <c r="C283">
        <f>VLOOKUP(A283,【事前入札】7月大阪アパレル大会!$B:$N,7,0)</f>
        <v>0</v>
      </c>
      <c r="D283" s="46">
        <f t="shared" si="4"/>
        <v>0</v>
      </c>
    </row>
    <row r="284" spans="1:4" x14ac:dyDescent="0.4">
      <c r="A284" s="68" t="s">
        <v>901</v>
      </c>
      <c r="B284" s="68" t="s">
        <v>1701</v>
      </c>
      <c r="C284">
        <f>VLOOKUP(A284,【事前入札】7月大阪アパレル大会!$B:$N,7,0)</f>
        <v>0</v>
      </c>
      <c r="D284" s="46">
        <f t="shared" si="4"/>
        <v>0</v>
      </c>
    </row>
    <row r="285" spans="1:4" x14ac:dyDescent="0.4">
      <c r="A285" s="68" t="s">
        <v>902</v>
      </c>
      <c r="B285" s="68" t="s">
        <v>1702</v>
      </c>
      <c r="C285">
        <f>VLOOKUP(A285,【事前入札】7月大阪アパレル大会!$B:$N,7,0)</f>
        <v>0</v>
      </c>
      <c r="D285" s="46">
        <f t="shared" si="4"/>
        <v>0</v>
      </c>
    </row>
    <row r="286" spans="1:4" x14ac:dyDescent="0.4">
      <c r="A286" s="68" t="s">
        <v>903</v>
      </c>
      <c r="B286" s="68" t="s">
        <v>1703</v>
      </c>
      <c r="C286">
        <f>VLOOKUP(A286,【事前入札】7月大阪アパレル大会!$B:$N,7,0)</f>
        <v>0</v>
      </c>
      <c r="D286" s="46">
        <f t="shared" si="4"/>
        <v>0</v>
      </c>
    </row>
    <row r="287" spans="1:4" x14ac:dyDescent="0.4">
      <c r="A287" s="68" t="s">
        <v>904</v>
      </c>
      <c r="B287" s="68" t="s">
        <v>1704</v>
      </c>
      <c r="C287">
        <f>VLOOKUP(A287,【事前入札】7月大阪アパレル大会!$B:$N,7,0)</f>
        <v>0</v>
      </c>
      <c r="D287" s="46">
        <f t="shared" si="4"/>
        <v>0</v>
      </c>
    </row>
    <row r="288" spans="1:4" x14ac:dyDescent="0.4">
      <c r="A288" s="68" t="s">
        <v>905</v>
      </c>
      <c r="B288" s="68" t="s">
        <v>1705</v>
      </c>
      <c r="C288">
        <f>VLOOKUP(A288,【事前入札】7月大阪アパレル大会!$B:$N,7,0)</f>
        <v>0</v>
      </c>
      <c r="D288" s="46">
        <f t="shared" si="4"/>
        <v>0</v>
      </c>
    </row>
    <row r="289" spans="1:4" x14ac:dyDescent="0.4">
      <c r="A289" s="68" t="s">
        <v>906</v>
      </c>
      <c r="B289" s="68" t="s">
        <v>1706</v>
      </c>
      <c r="C289">
        <f>VLOOKUP(A289,【事前入札】7月大阪アパレル大会!$B:$N,7,0)</f>
        <v>0</v>
      </c>
      <c r="D289" s="46">
        <f t="shared" si="4"/>
        <v>0</v>
      </c>
    </row>
    <row r="290" spans="1:4" x14ac:dyDescent="0.4">
      <c r="A290" s="68" t="s">
        <v>907</v>
      </c>
      <c r="B290" s="68" t="s">
        <v>1707</v>
      </c>
      <c r="C290">
        <f>VLOOKUP(A290,【事前入札】7月大阪アパレル大会!$B:$N,7,0)</f>
        <v>0</v>
      </c>
      <c r="D290" s="46">
        <f t="shared" si="4"/>
        <v>0</v>
      </c>
    </row>
    <row r="291" spans="1:4" x14ac:dyDescent="0.4">
      <c r="A291" s="68" t="s">
        <v>908</v>
      </c>
      <c r="B291" s="68" t="s">
        <v>1708</v>
      </c>
      <c r="C291">
        <f>VLOOKUP(A291,【事前入札】7月大阪アパレル大会!$B:$N,7,0)</f>
        <v>0</v>
      </c>
      <c r="D291" s="46">
        <f t="shared" si="4"/>
        <v>0</v>
      </c>
    </row>
    <row r="292" spans="1:4" x14ac:dyDescent="0.4">
      <c r="A292" s="68" t="s">
        <v>909</v>
      </c>
      <c r="B292" s="68" t="s">
        <v>1709</v>
      </c>
      <c r="C292">
        <f>VLOOKUP(A292,【事前入札】7月大阪アパレル大会!$B:$N,7,0)</f>
        <v>0</v>
      </c>
      <c r="D292" s="46">
        <f t="shared" si="4"/>
        <v>0</v>
      </c>
    </row>
    <row r="293" spans="1:4" x14ac:dyDescent="0.4">
      <c r="A293" s="68" t="s">
        <v>910</v>
      </c>
      <c r="B293" s="68" t="s">
        <v>1710</v>
      </c>
      <c r="C293">
        <f>VLOOKUP(A293,【事前入札】7月大阪アパレル大会!$B:$N,7,0)</f>
        <v>0</v>
      </c>
      <c r="D293" s="46">
        <f t="shared" si="4"/>
        <v>0</v>
      </c>
    </row>
    <row r="294" spans="1:4" x14ac:dyDescent="0.4">
      <c r="A294" s="68" t="s">
        <v>911</v>
      </c>
      <c r="B294" s="68" t="s">
        <v>1711</v>
      </c>
      <c r="C294">
        <f>VLOOKUP(A294,【事前入札】7月大阪アパレル大会!$B:$N,7,0)</f>
        <v>0</v>
      </c>
      <c r="D294" s="46">
        <f t="shared" si="4"/>
        <v>0</v>
      </c>
    </row>
    <row r="295" spans="1:4" x14ac:dyDescent="0.4">
      <c r="A295" s="68" t="s">
        <v>912</v>
      </c>
      <c r="B295" s="68" t="s">
        <v>1712</v>
      </c>
      <c r="C295">
        <f>VLOOKUP(A295,【事前入札】7月大阪アパレル大会!$B:$N,7,0)</f>
        <v>0</v>
      </c>
      <c r="D295" s="46">
        <f t="shared" si="4"/>
        <v>0</v>
      </c>
    </row>
    <row r="296" spans="1:4" x14ac:dyDescent="0.4">
      <c r="A296" s="68" t="s">
        <v>913</v>
      </c>
      <c r="B296" s="68" t="s">
        <v>1713</v>
      </c>
      <c r="C296">
        <f>VLOOKUP(A296,【事前入札】7月大阪アパレル大会!$B:$N,7,0)</f>
        <v>0</v>
      </c>
      <c r="D296" s="46">
        <f t="shared" si="4"/>
        <v>0</v>
      </c>
    </row>
    <row r="297" spans="1:4" x14ac:dyDescent="0.4">
      <c r="A297" s="68" t="s">
        <v>914</v>
      </c>
      <c r="B297" s="68" t="s">
        <v>1714</v>
      </c>
      <c r="C297">
        <f>VLOOKUP(A297,【事前入札】7月大阪アパレル大会!$B:$N,7,0)</f>
        <v>0</v>
      </c>
      <c r="D297" s="46">
        <f t="shared" si="4"/>
        <v>0</v>
      </c>
    </row>
    <row r="298" spans="1:4" x14ac:dyDescent="0.4">
      <c r="A298" s="68" t="s">
        <v>915</v>
      </c>
      <c r="B298" s="68" t="s">
        <v>1715</v>
      </c>
      <c r="C298">
        <f>VLOOKUP(A298,【事前入札】7月大阪アパレル大会!$B:$N,7,0)</f>
        <v>0</v>
      </c>
      <c r="D298" s="46">
        <f t="shared" si="4"/>
        <v>0</v>
      </c>
    </row>
    <row r="299" spans="1:4" x14ac:dyDescent="0.4">
      <c r="A299" s="68" t="s">
        <v>916</v>
      </c>
      <c r="B299" s="68" t="s">
        <v>1716</v>
      </c>
      <c r="C299">
        <f>VLOOKUP(A299,【事前入札】7月大阪アパレル大会!$B:$N,7,0)</f>
        <v>0</v>
      </c>
      <c r="D299" s="46">
        <f t="shared" si="4"/>
        <v>0</v>
      </c>
    </row>
    <row r="300" spans="1:4" x14ac:dyDescent="0.4">
      <c r="A300" s="68" t="s">
        <v>917</v>
      </c>
      <c r="B300" s="68" t="s">
        <v>1717</v>
      </c>
      <c r="C300">
        <f>VLOOKUP(A300,【事前入札】7月大阪アパレル大会!$B:$N,7,0)</f>
        <v>0</v>
      </c>
      <c r="D300" s="46">
        <f t="shared" si="4"/>
        <v>0</v>
      </c>
    </row>
    <row r="301" spans="1:4" x14ac:dyDescent="0.4">
      <c r="A301" s="68" t="s">
        <v>918</v>
      </c>
      <c r="B301" s="68" t="s">
        <v>1718</v>
      </c>
      <c r="C301">
        <f>VLOOKUP(A301,【事前入札】7月大阪アパレル大会!$B:$N,7,0)</f>
        <v>0</v>
      </c>
      <c r="D301" s="46">
        <f t="shared" si="4"/>
        <v>0</v>
      </c>
    </row>
    <row r="302" spans="1:4" x14ac:dyDescent="0.4">
      <c r="A302" s="68" t="s">
        <v>919</v>
      </c>
      <c r="B302" s="68" t="s">
        <v>1719</v>
      </c>
      <c r="C302">
        <f>VLOOKUP(A302,【事前入札】7月大阪アパレル大会!$B:$N,7,0)</f>
        <v>0</v>
      </c>
      <c r="D302" s="46">
        <f t="shared" si="4"/>
        <v>0</v>
      </c>
    </row>
    <row r="303" spans="1:4" x14ac:dyDescent="0.4">
      <c r="A303" s="68" t="s">
        <v>920</v>
      </c>
      <c r="B303" s="68" t="s">
        <v>1720</v>
      </c>
      <c r="C303">
        <f>VLOOKUP(A303,【事前入札】7月大阪アパレル大会!$B:$N,7,0)</f>
        <v>0</v>
      </c>
      <c r="D303" s="46">
        <f t="shared" si="4"/>
        <v>0</v>
      </c>
    </row>
    <row r="304" spans="1:4" x14ac:dyDescent="0.4">
      <c r="A304" s="68" t="s">
        <v>921</v>
      </c>
      <c r="B304" s="68" t="s">
        <v>1721</v>
      </c>
      <c r="C304">
        <f>VLOOKUP(A304,【事前入札】7月大阪アパレル大会!$B:$N,7,0)</f>
        <v>0</v>
      </c>
      <c r="D304" s="46">
        <f t="shared" si="4"/>
        <v>0</v>
      </c>
    </row>
    <row r="305" spans="1:4" x14ac:dyDescent="0.4">
      <c r="A305" s="68" t="s">
        <v>922</v>
      </c>
      <c r="B305" s="68" t="s">
        <v>1722</v>
      </c>
      <c r="C305">
        <f>VLOOKUP(A305,【事前入札】7月大阪アパレル大会!$B:$N,7,0)</f>
        <v>0</v>
      </c>
      <c r="D305" s="46">
        <f t="shared" si="4"/>
        <v>0</v>
      </c>
    </row>
    <row r="306" spans="1:4" x14ac:dyDescent="0.4">
      <c r="A306" s="68" t="s">
        <v>923</v>
      </c>
      <c r="B306" s="68" t="s">
        <v>1723</v>
      </c>
      <c r="C306">
        <f>VLOOKUP(A306,【事前入札】7月大阪アパレル大会!$B:$N,7,0)</f>
        <v>0</v>
      </c>
      <c r="D306" s="46">
        <f t="shared" si="4"/>
        <v>0</v>
      </c>
    </row>
    <row r="307" spans="1:4" x14ac:dyDescent="0.4">
      <c r="A307" s="68" t="s">
        <v>924</v>
      </c>
      <c r="B307" s="68" t="s">
        <v>1724</v>
      </c>
      <c r="C307">
        <f>VLOOKUP(A307,【事前入札】7月大阪アパレル大会!$B:$N,7,0)</f>
        <v>0</v>
      </c>
      <c r="D307" s="46">
        <f t="shared" si="4"/>
        <v>0</v>
      </c>
    </row>
    <row r="308" spans="1:4" x14ac:dyDescent="0.4">
      <c r="A308" s="68" t="s">
        <v>925</v>
      </c>
      <c r="B308" s="68" t="s">
        <v>1725</v>
      </c>
      <c r="C308">
        <f>VLOOKUP(A308,【事前入札】7月大阪アパレル大会!$B:$N,7,0)</f>
        <v>0</v>
      </c>
      <c r="D308" s="46">
        <f t="shared" si="4"/>
        <v>0</v>
      </c>
    </row>
    <row r="309" spans="1:4" x14ac:dyDescent="0.4">
      <c r="A309" s="68" t="s">
        <v>926</v>
      </c>
      <c r="B309" s="68" t="s">
        <v>1726</v>
      </c>
      <c r="C309">
        <f>VLOOKUP(A309,【事前入札】7月大阪アパレル大会!$B:$N,7,0)</f>
        <v>0</v>
      </c>
      <c r="D309" s="46">
        <f t="shared" si="4"/>
        <v>0</v>
      </c>
    </row>
    <row r="310" spans="1:4" x14ac:dyDescent="0.4">
      <c r="A310" s="68" t="s">
        <v>927</v>
      </c>
      <c r="B310" s="68" t="s">
        <v>1727</v>
      </c>
      <c r="C310">
        <f>VLOOKUP(A310,【事前入札】7月大阪アパレル大会!$B:$N,7,0)</f>
        <v>0</v>
      </c>
      <c r="D310" s="46">
        <f t="shared" si="4"/>
        <v>0</v>
      </c>
    </row>
    <row r="311" spans="1:4" x14ac:dyDescent="0.4">
      <c r="A311" s="68" t="s">
        <v>928</v>
      </c>
      <c r="B311" s="68" t="s">
        <v>1728</v>
      </c>
      <c r="C311">
        <f>VLOOKUP(A311,【事前入札】7月大阪アパレル大会!$B:$N,7,0)</f>
        <v>0</v>
      </c>
      <c r="D311" s="46">
        <f t="shared" si="4"/>
        <v>0</v>
      </c>
    </row>
    <row r="312" spans="1:4" x14ac:dyDescent="0.4">
      <c r="A312" s="68" t="s">
        <v>929</v>
      </c>
      <c r="B312" s="68" t="s">
        <v>1729</v>
      </c>
      <c r="C312">
        <f>VLOOKUP(A312,【事前入札】7月大阪アパレル大会!$B:$N,7,0)</f>
        <v>0</v>
      </c>
      <c r="D312" s="46">
        <f t="shared" si="4"/>
        <v>0</v>
      </c>
    </row>
    <row r="313" spans="1:4" x14ac:dyDescent="0.4">
      <c r="A313" s="68" t="s">
        <v>930</v>
      </c>
      <c r="B313" s="68" t="s">
        <v>1730</v>
      </c>
      <c r="C313">
        <f>VLOOKUP(A313,【事前入札】7月大阪アパレル大会!$B:$N,7,0)</f>
        <v>0</v>
      </c>
      <c r="D313" s="46">
        <f t="shared" si="4"/>
        <v>0</v>
      </c>
    </row>
    <row r="314" spans="1:4" x14ac:dyDescent="0.4">
      <c r="A314" s="68" t="s">
        <v>931</v>
      </c>
      <c r="B314" s="68" t="s">
        <v>1731</v>
      </c>
      <c r="C314">
        <f>VLOOKUP(A314,【事前入札】7月大阪アパレル大会!$B:$N,7,0)</f>
        <v>0</v>
      </c>
      <c r="D314" s="46">
        <f t="shared" si="4"/>
        <v>0</v>
      </c>
    </row>
    <row r="315" spans="1:4" x14ac:dyDescent="0.4">
      <c r="A315" s="68" t="s">
        <v>932</v>
      </c>
      <c r="B315" s="68" t="s">
        <v>1732</v>
      </c>
      <c r="C315">
        <f>VLOOKUP(A315,【事前入札】7月大阪アパレル大会!$B:$N,7,0)</f>
        <v>0</v>
      </c>
      <c r="D315" s="46">
        <f t="shared" si="4"/>
        <v>0</v>
      </c>
    </row>
    <row r="316" spans="1:4" x14ac:dyDescent="0.4">
      <c r="A316" s="68" t="s">
        <v>933</v>
      </c>
      <c r="B316" s="68" t="s">
        <v>1733</v>
      </c>
      <c r="C316">
        <f>VLOOKUP(A316,【事前入札】7月大阪アパレル大会!$B:$N,7,0)</f>
        <v>0</v>
      </c>
      <c r="D316" s="46">
        <f t="shared" si="4"/>
        <v>0</v>
      </c>
    </row>
    <row r="317" spans="1:4" x14ac:dyDescent="0.4">
      <c r="A317" s="68" t="s">
        <v>934</v>
      </c>
      <c r="B317" s="68" t="s">
        <v>1734</v>
      </c>
      <c r="C317">
        <f>VLOOKUP(A317,【事前入札】7月大阪アパレル大会!$B:$N,7,0)</f>
        <v>0</v>
      </c>
      <c r="D317" s="46">
        <f t="shared" si="4"/>
        <v>0</v>
      </c>
    </row>
    <row r="318" spans="1:4" x14ac:dyDescent="0.4">
      <c r="A318" s="68" t="s">
        <v>935</v>
      </c>
      <c r="B318" s="68" t="s">
        <v>1735</v>
      </c>
      <c r="C318">
        <f>VLOOKUP(A318,【事前入札】7月大阪アパレル大会!$B:$N,7,0)</f>
        <v>0</v>
      </c>
      <c r="D318" s="46">
        <f t="shared" si="4"/>
        <v>0</v>
      </c>
    </row>
    <row r="319" spans="1:4" x14ac:dyDescent="0.4">
      <c r="A319" s="68" t="s">
        <v>936</v>
      </c>
      <c r="B319" s="68" t="s">
        <v>1736</v>
      </c>
      <c r="C319">
        <f>VLOOKUP(A319,【事前入札】7月大阪アパレル大会!$B:$N,7,0)</f>
        <v>0</v>
      </c>
      <c r="D319" s="46">
        <f t="shared" si="4"/>
        <v>0</v>
      </c>
    </row>
    <row r="320" spans="1:4" x14ac:dyDescent="0.4">
      <c r="A320" s="68" t="s">
        <v>937</v>
      </c>
      <c r="B320" s="68" t="s">
        <v>1737</v>
      </c>
      <c r="C320">
        <f>VLOOKUP(A320,【事前入札】7月大阪アパレル大会!$B:$N,7,0)</f>
        <v>0</v>
      </c>
      <c r="D320" s="46">
        <f t="shared" si="4"/>
        <v>0</v>
      </c>
    </row>
    <row r="321" spans="1:4" x14ac:dyDescent="0.4">
      <c r="A321" s="68" t="s">
        <v>938</v>
      </c>
      <c r="B321" s="68" t="s">
        <v>1738</v>
      </c>
      <c r="C321">
        <f>VLOOKUP(A321,【事前入札】7月大阪アパレル大会!$B:$N,7,0)</f>
        <v>0</v>
      </c>
      <c r="D321" s="46">
        <f t="shared" si="4"/>
        <v>0</v>
      </c>
    </row>
    <row r="322" spans="1:4" x14ac:dyDescent="0.4">
      <c r="A322" s="68" t="s">
        <v>939</v>
      </c>
      <c r="B322" s="68" t="s">
        <v>1739</v>
      </c>
      <c r="C322">
        <f>VLOOKUP(A322,【事前入札】7月大阪アパレル大会!$B:$N,7,0)</f>
        <v>0</v>
      </c>
      <c r="D322" s="46">
        <f t="shared" si="4"/>
        <v>0</v>
      </c>
    </row>
    <row r="323" spans="1:4" x14ac:dyDescent="0.4">
      <c r="A323" s="68" t="s">
        <v>940</v>
      </c>
      <c r="B323" s="68" t="s">
        <v>1740</v>
      </c>
      <c r="C323">
        <f>VLOOKUP(A323,【事前入札】7月大阪アパレル大会!$B:$N,7,0)</f>
        <v>0</v>
      </c>
      <c r="D323" s="46">
        <f t="shared" ref="D323:D386" si="5">ROUNDDOWN(C323,-2)</f>
        <v>0</v>
      </c>
    </row>
    <row r="324" spans="1:4" x14ac:dyDescent="0.4">
      <c r="A324" s="68" t="s">
        <v>941</v>
      </c>
      <c r="B324" s="68" t="s">
        <v>1741</v>
      </c>
      <c r="C324">
        <f>VLOOKUP(A324,【事前入札】7月大阪アパレル大会!$B:$N,7,0)</f>
        <v>0</v>
      </c>
      <c r="D324" s="46">
        <f t="shared" si="5"/>
        <v>0</v>
      </c>
    </row>
    <row r="325" spans="1:4" x14ac:dyDescent="0.4">
      <c r="A325" s="68" t="s">
        <v>942</v>
      </c>
      <c r="B325" s="68" t="s">
        <v>1742</v>
      </c>
      <c r="C325">
        <f>VLOOKUP(A325,【事前入札】7月大阪アパレル大会!$B:$N,7,0)</f>
        <v>0</v>
      </c>
      <c r="D325" s="46">
        <f t="shared" si="5"/>
        <v>0</v>
      </c>
    </row>
    <row r="326" spans="1:4" x14ac:dyDescent="0.4">
      <c r="A326" s="68" t="s">
        <v>943</v>
      </c>
      <c r="B326" s="68" t="s">
        <v>1743</v>
      </c>
      <c r="C326">
        <f>VLOOKUP(A326,【事前入札】7月大阪アパレル大会!$B:$N,7,0)</f>
        <v>0</v>
      </c>
      <c r="D326" s="46">
        <f t="shared" si="5"/>
        <v>0</v>
      </c>
    </row>
    <row r="327" spans="1:4" x14ac:dyDescent="0.4">
      <c r="A327" s="68" t="s">
        <v>944</v>
      </c>
      <c r="B327" s="68" t="s">
        <v>1744</v>
      </c>
      <c r="C327">
        <f>VLOOKUP(A327,【事前入札】7月大阪アパレル大会!$B:$N,7,0)</f>
        <v>0</v>
      </c>
      <c r="D327" s="46">
        <f t="shared" si="5"/>
        <v>0</v>
      </c>
    </row>
    <row r="328" spans="1:4" x14ac:dyDescent="0.4">
      <c r="A328" s="68" t="s">
        <v>945</v>
      </c>
      <c r="B328" s="68" t="s">
        <v>1745</v>
      </c>
      <c r="C328">
        <f>VLOOKUP(A328,【事前入札】7月大阪アパレル大会!$B:$N,7,0)</f>
        <v>0</v>
      </c>
      <c r="D328" s="46">
        <f t="shared" si="5"/>
        <v>0</v>
      </c>
    </row>
    <row r="329" spans="1:4" x14ac:dyDescent="0.4">
      <c r="A329" s="68" t="s">
        <v>946</v>
      </c>
      <c r="B329" s="68" t="s">
        <v>1746</v>
      </c>
      <c r="C329">
        <f>VLOOKUP(A329,【事前入札】7月大阪アパレル大会!$B:$N,7,0)</f>
        <v>0</v>
      </c>
      <c r="D329" s="46">
        <f t="shared" si="5"/>
        <v>0</v>
      </c>
    </row>
    <row r="330" spans="1:4" x14ac:dyDescent="0.4">
      <c r="A330" s="68" t="s">
        <v>947</v>
      </c>
      <c r="B330" s="68" t="s">
        <v>1747</v>
      </c>
      <c r="C330">
        <f>VLOOKUP(A330,【事前入札】7月大阪アパレル大会!$B:$N,7,0)</f>
        <v>0</v>
      </c>
      <c r="D330" s="46">
        <f t="shared" si="5"/>
        <v>0</v>
      </c>
    </row>
    <row r="331" spans="1:4" x14ac:dyDescent="0.4">
      <c r="A331" s="68" t="s">
        <v>948</v>
      </c>
      <c r="B331" s="68" t="s">
        <v>1748</v>
      </c>
      <c r="C331">
        <f>VLOOKUP(A331,【事前入札】7月大阪アパレル大会!$B:$N,7,0)</f>
        <v>0</v>
      </c>
      <c r="D331" s="46">
        <f t="shared" si="5"/>
        <v>0</v>
      </c>
    </row>
    <row r="332" spans="1:4" x14ac:dyDescent="0.4">
      <c r="A332" s="68" t="s">
        <v>949</v>
      </c>
      <c r="B332" s="68" t="s">
        <v>1749</v>
      </c>
      <c r="C332">
        <f>VLOOKUP(A332,【事前入札】7月大阪アパレル大会!$B:$N,7,0)</f>
        <v>0</v>
      </c>
      <c r="D332" s="46">
        <f t="shared" si="5"/>
        <v>0</v>
      </c>
    </row>
    <row r="333" spans="1:4" x14ac:dyDescent="0.4">
      <c r="A333" s="68" t="s">
        <v>950</v>
      </c>
      <c r="B333" s="68" t="s">
        <v>1750</v>
      </c>
      <c r="C333">
        <f>VLOOKUP(A333,【事前入札】7月大阪アパレル大会!$B:$N,7,0)</f>
        <v>0</v>
      </c>
      <c r="D333" s="46">
        <f t="shared" si="5"/>
        <v>0</v>
      </c>
    </row>
    <row r="334" spans="1:4" x14ac:dyDescent="0.4">
      <c r="A334" s="68" t="s">
        <v>951</v>
      </c>
      <c r="B334" s="68" t="s">
        <v>1751</v>
      </c>
      <c r="C334">
        <f>VLOOKUP(A334,【事前入札】7月大阪アパレル大会!$B:$N,7,0)</f>
        <v>0</v>
      </c>
      <c r="D334" s="46">
        <f t="shared" si="5"/>
        <v>0</v>
      </c>
    </row>
    <row r="335" spans="1:4" x14ac:dyDescent="0.4">
      <c r="A335" s="68" t="s">
        <v>952</v>
      </c>
      <c r="B335" s="68" t="s">
        <v>1752</v>
      </c>
      <c r="C335">
        <f>VLOOKUP(A335,【事前入札】7月大阪アパレル大会!$B:$N,7,0)</f>
        <v>0</v>
      </c>
      <c r="D335" s="46">
        <f t="shared" si="5"/>
        <v>0</v>
      </c>
    </row>
    <row r="336" spans="1:4" x14ac:dyDescent="0.4">
      <c r="A336" s="68" t="s">
        <v>953</v>
      </c>
      <c r="B336" s="68" t="s">
        <v>1753</v>
      </c>
      <c r="C336">
        <f>VLOOKUP(A336,【事前入札】7月大阪アパレル大会!$B:$N,7,0)</f>
        <v>0</v>
      </c>
      <c r="D336" s="46">
        <f t="shared" si="5"/>
        <v>0</v>
      </c>
    </row>
    <row r="337" spans="1:4" x14ac:dyDescent="0.4">
      <c r="A337" s="68" t="s">
        <v>954</v>
      </c>
      <c r="B337" s="68" t="s">
        <v>1754</v>
      </c>
      <c r="C337">
        <f>VLOOKUP(A337,【事前入札】7月大阪アパレル大会!$B:$N,7,0)</f>
        <v>0</v>
      </c>
      <c r="D337" s="46">
        <f t="shared" si="5"/>
        <v>0</v>
      </c>
    </row>
    <row r="338" spans="1:4" x14ac:dyDescent="0.4">
      <c r="A338" s="68" t="s">
        <v>955</v>
      </c>
      <c r="B338" s="68" t="s">
        <v>1755</v>
      </c>
      <c r="C338">
        <f>VLOOKUP(A338,【事前入札】7月大阪アパレル大会!$B:$N,7,0)</f>
        <v>0</v>
      </c>
      <c r="D338" s="46">
        <f t="shared" si="5"/>
        <v>0</v>
      </c>
    </row>
    <row r="339" spans="1:4" x14ac:dyDescent="0.4">
      <c r="A339" s="68" t="s">
        <v>956</v>
      </c>
      <c r="B339" s="68" t="s">
        <v>1756</v>
      </c>
      <c r="C339">
        <f>VLOOKUP(A339,【事前入札】7月大阪アパレル大会!$B:$N,7,0)</f>
        <v>0</v>
      </c>
      <c r="D339" s="46">
        <f t="shared" si="5"/>
        <v>0</v>
      </c>
    </row>
    <row r="340" spans="1:4" x14ac:dyDescent="0.4">
      <c r="A340" s="68" t="s">
        <v>957</v>
      </c>
      <c r="B340" s="68" t="s">
        <v>1757</v>
      </c>
      <c r="C340">
        <f>VLOOKUP(A340,【事前入札】7月大阪アパレル大会!$B:$N,7,0)</f>
        <v>0</v>
      </c>
      <c r="D340" s="46">
        <f t="shared" si="5"/>
        <v>0</v>
      </c>
    </row>
    <row r="341" spans="1:4" x14ac:dyDescent="0.4">
      <c r="A341" s="68" t="s">
        <v>958</v>
      </c>
      <c r="B341" s="68" t="s">
        <v>1758</v>
      </c>
      <c r="C341">
        <f>VLOOKUP(A341,【事前入札】7月大阪アパレル大会!$B:$N,7,0)</f>
        <v>0</v>
      </c>
      <c r="D341" s="46">
        <f t="shared" si="5"/>
        <v>0</v>
      </c>
    </row>
    <row r="342" spans="1:4" x14ac:dyDescent="0.4">
      <c r="A342" s="68" t="s">
        <v>959</v>
      </c>
      <c r="B342" s="68" t="s">
        <v>1759</v>
      </c>
      <c r="C342">
        <f>VLOOKUP(A342,【事前入札】7月大阪アパレル大会!$B:$N,7,0)</f>
        <v>0</v>
      </c>
      <c r="D342" s="46">
        <f t="shared" si="5"/>
        <v>0</v>
      </c>
    </row>
    <row r="343" spans="1:4" x14ac:dyDescent="0.4">
      <c r="A343" s="68" t="s">
        <v>960</v>
      </c>
      <c r="B343" s="68" t="s">
        <v>1760</v>
      </c>
      <c r="C343">
        <f>VLOOKUP(A343,【事前入札】7月大阪アパレル大会!$B:$N,7,0)</f>
        <v>0</v>
      </c>
      <c r="D343" s="46">
        <f t="shared" si="5"/>
        <v>0</v>
      </c>
    </row>
    <row r="344" spans="1:4" x14ac:dyDescent="0.4">
      <c r="A344" s="68" t="s">
        <v>961</v>
      </c>
      <c r="B344" s="68" t="s">
        <v>1761</v>
      </c>
      <c r="C344">
        <f>VLOOKUP(A344,【事前入札】7月大阪アパレル大会!$B:$N,7,0)</f>
        <v>0</v>
      </c>
      <c r="D344" s="46">
        <f t="shared" si="5"/>
        <v>0</v>
      </c>
    </row>
    <row r="345" spans="1:4" x14ac:dyDescent="0.4">
      <c r="A345" s="68" t="s">
        <v>962</v>
      </c>
      <c r="B345" s="68" t="s">
        <v>1762</v>
      </c>
      <c r="C345">
        <f>VLOOKUP(A345,【事前入札】7月大阪アパレル大会!$B:$N,7,0)</f>
        <v>0</v>
      </c>
      <c r="D345" s="46">
        <f t="shared" si="5"/>
        <v>0</v>
      </c>
    </row>
    <row r="346" spans="1:4" x14ac:dyDescent="0.4">
      <c r="A346" s="68" t="s">
        <v>963</v>
      </c>
      <c r="B346" s="68" t="s">
        <v>1763</v>
      </c>
      <c r="C346">
        <f>VLOOKUP(A346,【事前入札】7月大阪アパレル大会!$B:$N,7,0)</f>
        <v>0</v>
      </c>
      <c r="D346" s="46">
        <f t="shared" si="5"/>
        <v>0</v>
      </c>
    </row>
    <row r="347" spans="1:4" x14ac:dyDescent="0.4">
      <c r="A347" s="68" t="s">
        <v>964</v>
      </c>
      <c r="B347" s="68" t="s">
        <v>1764</v>
      </c>
      <c r="C347">
        <f>VLOOKUP(A347,【事前入札】7月大阪アパレル大会!$B:$N,7,0)</f>
        <v>0</v>
      </c>
      <c r="D347" s="46">
        <f t="shared" si="5"/>
        <v>0</v>
      </c>
    </row>
    <row r="348" spans="1:4" x14ac:dyDescent="0.4">
      <c r="A348" s="68" t="s">
        <v>965</v>
      </c>
      <c r="B348" s="68" t="s">
        <v>1765</v>
      </c>
      <c r="C348">
        <f>VLOOKUP(A348,【事前入札】7月大阪アパレル大会!$B:$N,7,0)</f>
        <v>0</v>
      </c>
      <c r="D348" s="46">
        <f t="shared" si="5"/>
        <v>0</v>
      </c>
    </row>
    <row r="349" spans="1:4" x14ac:dyDescent="0.4">
      <c r="A349" s="68" t="s">
        <v>966</v>
      </c>
      <c r="B349" s="68" t="s">
        <v>1766</v>
      </c>
      <c r="C349">
        <f>VLOOKUP(A349,【事前入札】7月大阪アパレル大会!$B:$N,7,0)</f>
        <v>0</v>
      </c>
      <c r="D349" s="46">
        <f t="shared" si="5"/>
        <v>0</v>
      </c>
    </row>
    <row r="350" spans="1:4" x14ac:dyDescent="0.4">
      <c r="A350" s="68" t="s">
        <v>967</v>
      </c>
      <c r="B350" s="68" t="s">
        <v>1767</v>
      </c>
      <c r="C350">
        <f>VLOOKUP(A350,【事前入札】7月大阪アパレル大会!$B:$N,7,0)</f>
        <v>0</v>
      </c>
      <c r="D350" s="46">
        <f t="shared" si="5"/>
        <v>0</v>
      </c>
    </row>
    <row r="351" spans="1:4" x14ac:dyDescent="0.4">
      <c r="A351" s="68" t="s">
        <v>968</v>
      </c>
      <c r="B351" s="68" t="s">
        <v>1768</v>
      </c>
      <c r="C351">
        <f>VLOOKUP(A351,【事前入札】7月大阪アパレル大会!$B:$N,7,0)</f>
        <v>0</v>
      </c>
      <c r="D351" s="46">
        <f t="shared" si="5"/>
        <v>0</v>
      </c>
    </row>
    <row r="352" spans="1:4" x14ac:dyDescent="0.4">
      <c r="A352" s="68" t="s">
        <v>969</v>
      </c>
      <c r="B352" s="68" t="s">
        <v>1769</v>
      </c>
      <c r="C352">
        <f>VLOOKUP(A352,【事前入札】7月大阪アパレル大会!$B:$N,7,0)</f>
        <v>0</v>
      </c>
      <c r="D352" s="46">
        <f t="shared" si="5"/>
        <v>0</v>
      </c>
    </row>
    <row r="353" spans="1:4" x14ac:dyDescent="0.4">
      <c r="A353" s="68" t="s">
        <v>970</v>
      </c>
      <c r="B353" s="68" t="s">
        <v>1770</v>
      </c>
      <c r="C353">
        <f>VLOOKUP(A353,【事前入札】7月大阪アパレル大会!$B:$N,7,0)</f>
        <v>0</v>
      </c>
      <c r="D353" s="46">
        <f t="shared" si="5"/>
        <v>0</v>
      </c>
    </row>
    <row r="354" spans="1:4" x14ac:dyDescent="0.4">
      <c r="A354" s="68" t="s">
        <v>971</v>
      </c>
      <c r="B354" s="68" t="s">
        <v>1771</v>
      </c>
      <c r="C354">
        <f>VLOOKUP(A354,【事前入札】7月大阪アパレル大会!$B:$N,7,0)</f>
        <v>0</v>
      </c>
      <c r="D354" s="46">
        <f t="shared" si="5"/>
        <v>0</v>
      </c>
    </row>
    <row r="355" spans="1:4" x14ac:dyDescent="0.4">
      <c r="A355" s="68" t="s">
        <v>972</v>
      </c>
      <c r="B355" s="68" t="s">
        <v>1772</v>
      </c>
      <c r="C355">
        <f>VLOOKUP(A355,【事前入札】7月大阪アパレル大会!$B:$N,7,0)</f>
        <v>0</v>
      </c>
      <c r="D355" s="46">
        <f t="shared" si="5"/>
        <v>0</v>
      </c>
    </row>
    <row r="356" spans="1:4" x14ac:dyDescent="0.4">
      <c r="A356" s="68" t="s">
        <v>973</v>
      </c>
      <c r="B356" s="68" t="s">
        <v>1773</v>
      </c>
      <c r="C356">
        <f>VLOOKUP(A356,【事前入札】7月大阪アパレル大会!$B:$N,7,0)</f>
        <v>0</v>
      </c>
      <c r="D356" s="46">
        <f t="shared" si="5"/>
        <v>0</v>
      </c>
    </row>
    <row r="357" spans="1:4" x14ac:dyDescent="0.4">
      <c r="A357" s="68" t="s">
        <v>974</v>
      </c>
      <c r="B357" s="68" t="s">
        <v>1774</v>
      </c>
      <c r="C357">
        <f>VLOOKUP(A357,【事前入札】7月大阪アパレル大会!$B:$N,7,0)</f>
        <v>0</v>
      </c>
      <c r="D357" s="46">
        <f t="shared" si="5"/>
        <v>0</v>
      </c>
    </row>
    <row r="358" spans="1:4" x14ac:dyDescent="0.4">
      <c r="A358" s="68" t="s">
        <v>975</v>
      </c>
      <c r="B358" s="68" t="s">
        <v>1775</v>
      </c>
      <c r="C358">
        <f>VLOOKUP(A358,【事前入札】7月大阪アパレル大会!$B:$N,7,0)</f>
        <v>0</v>
      </c>
      <c r="D358" s="46">
        <f t="shared" si="5"/>
        <v>0</v>
      </c>
    </row>
    <row r="359" spans="1:4" x14ac:dyDescent="0.4">
      <c r="A359" s="68" t="s">
        <v>976</v>
      </c>
      <c r="B359" s="68" t="s">
        <v>1776</v>
      </c>
      <c r="C359">
        <f>VLOOKUP(A359,【事前入札】7月大阪アパレル大会!$B:$N,7,0)</f>
        <v>0</v>
      </c>
      <c r="D359" s="46">
        <f t="shared" si="5"/>
        <v>0</v>
      </c>
    </row>
    <row r="360" spans="1:4" x14ac:dyDescent="0.4">
      <c r="A360" s="68" t="s">
        <v>977</v>
      </c>
      <c r="B360" s="68" t="s">
        <v>1777</v>
      </c>
      <c r="C360">
        <f>VLOOKUP(A360,【事前入札】7月大阪アパレル大会!$B:$N,7,0)</f>
        <v>0</v>
      </c>
      <c r="D360" s="46">
        <f t="shared" si="5"/>
        <v>0</v>
      </c>
    </row>
    <row r="361" spans="1:4" x14ac:dyDescent="0.4">
      <c r="A361" s="68" t="s">
        <v>978</v>
      </c>
      <c r="B361" s="68" t="s">
        <v>1778</v>
      </c>
      <c r="C361">
        <f>VLOOKUP(A361,【事前入札】7月大阪アパレル大会!$B:$N,7,0)</f>
        <v>0</v>
      </c>
      <c r="D361" s="46">
        <f t="shared" si="5"/>
        <v>0</v>
      </c>
    </row>
    <row r="362" spans="1:4" x14ac:dyDescent="0.4">
      <c r="A362" s="68" t="s">
        <v>979</v>
      </c>
      <c r="B362" s="68" t="s">
        <v>1779</v>
      </c>
      <c r="C362">
        <f>VLOOKUP(A362,【事前入札】7月大阪アパレル大会!$B:$N,7,0)</f>
        <v>0</v>
      </c>
      <c r="D362" s="46">
        <f t="shared" si="5"/>
        <v>0</v>
      </c>
    </row>
    <row r="363" spans="1:4" x14ac:dyDescent="0.4">
      <c r="A363" s="68" t="s">
        <v>980</v>
      </c>
      <c r="B363" s="68" t="s">
        <v>1780</v>
      </c>
      <c r="C363">
        <f>VLOOKUP(A363,【事前入札】7月大阪アパレル大会!$B:$N,7,0)</f>
        <v>0</v>
      </c>
      <c r="D363" s="46">
        <f t="shared" si="5"/>
        <v>0</v>
      </c>
    </row>
    <row r="364" spans="1:4" x14ac:dyDescent="0.4">
      <c r="A364" s="68" t="s">
        <v>981</v>
      </c>
      <c r="B364" s="68" t="s">
        <v>1781</v>
      </c>
      <c r="C364">
        <f>VLOOKUP(A364,【事前入札】7月大阪アパレル大会!$B:$N,7,0)</f>
        <v>0</v>
      </c>
      <c r="D364" s="46">
        <f t="shared" si="5"/>
        <v>0</v>
      </c>
    </row>
    <row r="365" spans="1:4" x14ac:dyDescent="0.4">
      <c r="A365" s="68" t="s">
        <v>982</v>
      </c>
      <c r="B365" s="68" t="s">
        <v>1782</v>
      </c>
      <c r="C365">
        <f>VLOOKUP(A365,【事前入札】7月大阪アパレル大会!$B:$N,7,0)</f>
        <v>0</v>
      </c>
      <c r="D365" s="46">
        <f t="shared" si="5"/>
        <v>0</v>
      </c>
    </row>
    <row r="366" spans="1:4" x14ac:dyDescent="0.4">
      <c r="A366" s="68" t="s">
        <v>983</v>
      </c>
      <c r="B366" s="68" t="s">
        <v>1783</v>
      </c>
      <c r="C366">
        <f>VLOOKUP(A366,【事前入札】7月大阪アパレル大会!$B:$N,7,0)</f>
        <v>0</v>
      </c>
      <c r="D366" s="46">
        <f t="shared" si="5"/>
        <v>0</v>
      </c>
    </row>
    <row r="367" spans="1:4" x14ac:dyDescent="0.4">
      <c r="A367" s="68" t="s">
        <v>984</v>
      </c>
      <c r="B367" s="68" t="s">
        <v>1784</v>
      </c>
      <c r="C367">
        <f>VLOOKUP(A367,【事前入札】7月大阪アパレル大会!$B:$N,7,0)</f>
        <v>0</v>
      </c>
      <c r="D367" s="46">
        <f t="shared" si="5"/>
        <v>0</v>
      </c>
    </row>
    <row r="368" spans="1:4" x14ac:dyDescent="0.4">
      <c r="A368" s="68" t="s">
        <v>985</v>
      </c>
      <c r="B368" s="68" t="s">
        <v>1785</v>
      </c>
      <c r="C368">
        <f>VLOOKUP(A368,【事前入札】7月大阪アパレル大会!$B:$N,7,0)</f>
        <v>0</v>
      </c>
      <c r="D368" s="46">
        <f t="shared" si="5"/>
        <v>0</v>
      </c>
    </row>
    <row r="369" spans="1:4" x14ac:dyDescent="0.4">
      <c r="A369" s="68" t="s">
        <v>986</v>
      </c>
      <c r="B369" s="68" t="s">
        <v>1786</v>
      </c>
      <c r="C369">
        <f>VLOOKUP(A369,【事前入札】7月大阪アパレル大会!$B:$N,7,0)</f>
        <v>0</v>
      </c>
      <c r="D369" s="46">
        <f t="shared" si="5"/>
        <v>0</v>
      </c>
    </row>
    <row r="370" spans="1:4" x14ac:dyDescent="0.4">
      <c r="A370" s="68" t="s">
        <v>987</v>
      </c>
      <c r="B370" s="68" t="s">
        <v>1787</v>
      </c>
      <c r="C370">
        <f>VLOOKUP(A370,【事前入札】7月大阪アパレル大会!$B:$N,7,0)</f>
        <v>0</v>
      </c>
      <c r="D370" s="46">
        <f t="shared" si="5"/>
        <v>0</v>
      </c>
    </row>
    <row r="371" spans="1:4" x14ac:dyDescent="0.4">
      <c r="A371" s="68" t="s">
        <v>988</v>
      </c>
      <c r="B371" s="68" t="s">
        <v>1788</v>
      </c>
      <c r="C371">
        <f>VLOOKUP(A371,【事前入札】7月大阪アパレル大会!$B:$N,7,0)</f>
        <v>0</v>
      </c>
      <c r="D371" s="46">
        <f t="shared" si="5"/>
        <v>0</v>
      </c>
    </row>
    <row r="372" spans="1:4" x14ac:dyDescent="0.4">
      <c r="A372" s="68" t="s">
        <v>989</v>
      </c>
      <c r="B372" s="68" t="s">
        <v>1789</v>
      </c>
      <c r="C372">
        <f>VLOOKUP(A372,【事前入札】7月大阪アパレル大会!$B:$N,7,0)</f>
        <v>0</v>
      </c>
      <c r="D372" s="46">
        <f t="shared" si="5"/>
        <v>0</v>
      </c>
    </row>
    <row r="373" spans="1:4" x14ac:dyDescent="0.4">
      <c r="A373" s="68" t="s">
        <v>990</v>
      </c>
      <c r="B373" s="68" t="s">
        <v>1790</v>
      </c>
      <c r="C373">
        <f>VLOOKUP(A373,【事前入札】7月大阪アパレル大会!$B:$N,7,0)</f>
        <v>0</v>
      </c>
      <c r="D373" s="46">
        <f t="shared" si="5"/>
        <v>0</v>
      </c>
    </row>
    <row r="374" spans="1:4" x14ac:dyDescent="0.4">
      <c r="A374" s="68" t="s">
        <v>991</v>
      </c>
      <c r="B374" s="68" t="s">
        <v>1791</v>
      </c>
      <c r="C374">
        <f>VLOOKUP(A374,【事前入札】7月大阪アパレル大会!$B:$N,7,0)</f>
        <v>0</v>
      </c>
      <c r="D374" s="46">
        <f t="shared" si="5"/>
        <v>0</v>
      </c>
    </row>
    <row r="375" spans="1:4" x14ac:dyDescent="0.4">
      <c r="A375" s="68" t="s">
        <v>992</v>
      </c>
      <c r="B375" s="68" t="s">
        <v>1792</v>
      </c>
      <c r="C375">
        <f>VLOOKUP(A375,【事前入札】7月大阪アパレル大会!$B:$N,7,0)</f>
        <v>0</v>
      </c>
      <c r="D375" s="46">
        <f t="shared" si="5"/>
        <v>0</v>
      </c>
    </row>
    <row r="376" spans="1:4" x14ac:dyDescent="0.4">
      <c r="A376" s="68" t="s">
        <v>993</v>
      </c>
      <c r="B376" s="68" t="s">
        <v>1793</v>
      </c>
      <c r="C376">
        <f>VLOOKUP(A376,【事前入札】7月大阪アパレル大会!$B:$N,7,0)</f>
        <v>0</v>
      </c>
      <c r="D376" s="46">
        <f t="shared" si="5"/>
        <v>0</v>
      </c>
    </row>
    <row r="377" spans="1:4" x14ac:dyDescent="0.4">
      <c r="A377" s="68" t="s">
        <v>994</v>
      </c>
      <c r="B377" s="68" t="s">
        <v>1794</v>
      </c>
      <c r="C377">
        <f>VLOOKUP(A377,【事前入札】7月大阪アパレル大会!$B:$N,7,0)</f>
        <v>0</v>
      </c>
      <c r="D377" s="46">
        <f t="shared" si="5"/>
        <v>0</v>
      </c>
    </row>
    <row r="378" spans="1:4" x14ac:dyDescent="0.4">
      <c r="A378" s="68" t="s">
        <v>995</v>
      </c>
      <c r="B378" s="68" t="s">
        <v>1795</v>
      </c>
      <c r="C378">
        <f>VLOOKUP(A378,【事前入札】7月大阪アパレル大会!$B:$N,7,0)</f>
        <v>0</v>
      </c>
      <c r="D378" s="46">
        <f t="shared" si="5"/>
        <v>0</v>
      </c>
    </row>
    <row r="379" spans="1:4" x14ac:dyDescent="0.4">
      <c r="A379" s="68" t="s">
        <v>996</v>
      </c>
      <c r="B379" s="68" t="s">
        <v>1796</v>
      </c>
      <c r="C379">
        <f>VLOOKUP(A379,【事前入札】7月大阪アパレル大会!$B:$N,7,0)</f>
        <v>0</v>
      </c>
      <c r="D379" s="46">
        <f t="shared" si="5"/>
        <v>0</v>
      </c>
    </row>
    <row r="380" spans="1:4" x14ac:dyDescent="0.4">
      <c r="A380" s="68" t="s">
        <v>997</v>
      </c>
      <c r="B380" s="68" t="s">
        <v>1797</v>
      </c>
      <c r="C380">
        <f>VLOOKUP(A380,【事前入札】7月大阪アパレル大会!$B:$N,7,0)</f>
        <v>0</v>
      </c>
      <c r="D380" s="46">
        <f t="shared" si="5"/>
        <v>0</v>
      </c>
    </row>
    <row r="381" spans="1:4" x14ac:dyDescent="0.4">
      <c r="A381" s="68" t="s">
        <v>998</v>
      </c>
      <c r="B381" s="68" t="s">
        <v>1798</v>
      </c>
      <c r="C381">
        <f>VLOOKUP(A381,【事前入札】7月大阪アパレル大会!$B:$N,7,0)</f>
        <v>0</v>
      </c>
      <c r="D381" s="46">
        <f t="shared" si="5"/>
        <v>0</v>
      </c>
    </row>
    <row r="382" spans="1:4" x14ac:dyDescent="0.4">
      <c r="A382" s="68" t="s">
        <v>999</v>
      </c>
      <c r="B382" s="68" t="s">
        <v>1799</v>
      </c>
      <c r="C382">
        <f>VLOOKUP(A382,【事前入札】7月大阪アパレル大会!$B:$N,7,0)</f>
        <v>0</v>
      </c>
      <c r="D382" s="46">
        <f t="shared" si="5"/>
        <v>0</v>
      </c>
    </row>
    <row r="383" spans="1:4" x14ac:dyDescent="0.4">
      <c r="A383" s="68" t="s">
        <v>1000</v>
      </c>
      <c r="B383" s="68" t="s">
        <v>1800</v>
      </c>
      <c r="C383">
        <f>VLOOKUP(A383,【事前入札】7月大阪アパレル大会!$B:$N,7,0)</f>
        <v>0</v>
      </c>
      <c r="D383" s="46">
        <f t="shared" si="5"/>
        <v>0</v>
      </c>
    </row>
    <row r="384" spans="1:4" x14ac:dyDescent="0.4">
      <c r="A384" s="68" t="s">
        <v>1001</v>
      </c>
      <c r="B384" s="68" t="s">
        <v>1801</v>
      </c>
      <c r="C384">
        <f>VLOOKUP(A384,【事前入札】7月大阪アパレル大会!$B:$N,7,0)</f>
        <v>0</v>
      </c>
      <c r="D384" s="46">
        <f t="shared" si="5"/>
        <v>0</v>
      </c>
    </row>
    <row r="385" spans="1:4" x14ac:dyDescent="0.4">
      <c r="A385" s="68" t="s">
        <v>1002</v>
      </c>
      <c r="B385" s="68" t="s">
        <v>1802</v>
      </c>
      <c r="C385">
        <f>VLOOKUP(A385,【事前入札】7月大阪アパレル大会!$B:$N,7,0)</f>
        <v>0</v>
      </c>
      <c r="D385" s="46">
        <f t="shared" si="5"/>
        <v>0</v>
      </c>
    </row>
    <row r="386" spans="1:4" x14ac:dyDescent="0.4">
      <c r="A386" s="68" t="s">
        <v>1003</v>
      </c>
      <c r="B386" s="68" t="s">
        <v>1803</v>
      </c>
      <c r="C386">
        <f>VLOOKUP(A386,【事前入札】7月大阪アパレル大会!$B:$N,7,0)</f>
        <v>0</v>
      </c>
      <c r="D386" s="46">
        <f t="shared" si="5"/>
        <v>0</v>
      </c>
    </row>
    <row r="387" spans="1:4" x14ac:dyDescent="0.4">
      <c r="A387" s="68" t="s">
        <v>1004</v>
      </c>
      <c r="B387" s="68" t="s">
        <v>1804</v>
      </c>
      <c r="C387">
        <f>VLOOKUP(A387,【事前入札】7月大阪アパレル大会!$B:$N,7,0)</f>
        <v>0</v>
      </c>
      <c r="D387" s="46">
        <f t="shared" ref="D387:D450" si="6">ROUNDDOWN(C387,-2)</f>
        <v>0</v>
      </c>
    </row>
    <row r="388" spans="1:4" x14ac:dyDescent="0.4">
      <c r="A388" s="68" t="s">
        <v>1005</v>
      </c>
      <c r="B388" s="68" t="s">
        <v>1805</v>
      </c>
      <c r="C388">
        <f>VLOOKUP(A388,【事前入札】7月大阪アパレル大会!$B:$N,7,0)</f>
        <v>0</v>
      </c>
      <c r="D388" s="46">
        <f t="shared" si="6"/>
        <v>0</v>
      </c>
    </row>
    <row r="389" spans="1:4" x14ac:dyDescent="0.4">
      <c r="A389" s="68" t="s">
        <v>1006</v>
      </c>
      <c r="B389" s="68" t="s">
        <v>1806</v>
      </c>
      <c r="C389">
        <f>VLOOKUP(A389,【事前入札】7月大阪アパレル大会!$B:$N,7,0)</f>
        <v>0</v>
      </c>
      <c r="D389" s="46">
        <f t="shared" si="6"/>
        <v>0</v>
      </c>
    </row>
    <row r="390" spans="1:4" x14ac:dyDescent="0.4">
      <c r="A390" s="68" t="s">
        <v>1007</v>
      </c>
      <c r="B390" s="68" t="s">
        <v>1807</v>
      </c>
      <c r="C390">
        <f>VLOOKUP(A390,【事前入札】7月大阪アパレル大会!$B:$N,7,0)</f>
        <v>0</v>
      </c>
      <c r="D390" s="46">
        <f t="shared" si="6"/>
        <v>0</v>
      </c>
    </row>
    <row r="391" spans="1:4" x14ac:dyDescent="0.4">
      <c r="A391" s="68" t="s">
        <v>1008</v>
      </c>
      <c r="B391" s="68" t="s">
        <v>1808</v>
      </c>
      <c r="C391">
        <f>VLOOKUP(A391,【事前入札】7月大阪アパレル大会!$B:$N,7,0)</f>
        <v>0</v>
      </c>
      <c r="D391" s="46">
        <f t="shared" si="6"/>
        <v>0</v>
      </c>
    </row>
    <row r="392" spans="1:4" x14ac:dyDescent="0.4">
      <c r="A392" s="68" t="s">
        <v>1009</v>
      </c>
      <c r="B392" s="68" t="s">
        <v>1809</v>
      </c>
      <c r="C392">
        <f>VLOOKUP(A392,【事前入札】7月大阪アパレル大会!$B:$N,7,0)</f>
        <v>0</v>
      </c>
      <c r="D392" s="46">
        <f t="shared" si="6"/>
        <v>0</v>
      </c>
    </row>
    <row r="393" spans="1:4" x14ac:dyDescent="0.4">
      <c r="A393" s="68" t="s">
        <v>1010</v>
      </c>
      <c r="B393" s="68" t="s">
        <v>1810</v>
      </c>
      <c r="C393">
        <f>VLOOKUP(A393,【事前入札】7月大阪アパレル大会!$B:$N,7,0)</f>
        <v>0</v>
      </c>
      <c r="D393" s="46">
        <f t="shared" si="6"/>
        <v>0</v>
      </c>
    </row>
    <row r="394" spans="1:4" x14ac:dyDescent="0.4">
      <c r="A394" s="68" t="s">
        <v>1011</v>
      </c>
      <c r="B394" s="68" t="s">
        <v>1811</v>
      </c>
      <c r="C394">
        <f>VLOOKUP(A394,【事前入札】7月大阪アパレル大会!$B:$N,7,0)</f>
        <v>0</v>
      </c>
      <c r="D394" s="46">
        <f t="shared" si="6"/>
        <v>0</v>
      </c>
    </row>
    <row r="395" spans="1:4" x14ac:dyDescent="0.4">
      <c r="A395" s="68" t="s">
        <v>1012</v>
      </c>
      <c r="B395" s="68" t="s">
        <v>1812</v>
      </c>
      <c r="C395">
        <f>VLOOKUP(A395,【事前入札】7月大阪アパレル大会!$B:$N,7,0)</f>
        <v>0</v>
      </c>
      <c r="D395" s="46">
        <f t="shared" si="6"/>
        <v>0</v>
      </c>
    </row>
    <row r="396" spans="1:4" x14ac:dyDescent="0.4">
      <c r="A396" s="68" t="s">
        <v>1013</v>
      </c>
      <c r="B396" s="68" t="s">
        <v>1813</v>
      </c>
      <c r="C396">
        <f>VLOOKUP(A396,【事前入札】7月大阪アパレル大会!$B:$N,7,0)</f>
        <v>0</v>
      </c>
      <c r="D396" s="46">
        <f t="shared" si="6"/>
        <v>0</v>
      </c>
    </row>
    <row r="397" spans="1:4" x14ac:dyDescent="0.4">
      <c r="A397" s="68" t="s">
        <v>1014</v>
      </c>
      <c r="B397" s="68" t="s">
        <v>1814</v>
      </c>
      <c r="C397">
        <f>VLOOKUP(A397,【事前入札】7月大阪アパレル大会!$B:$N,7,0)</f>
        <v>0</v>
      </c>
      <c r="D397" s="46">
        <f t="shared" si="6"/>
        <v>0</v>
      </c>
    </row>
    <row r="398" spans="1:4" x14ac:dyDescent="0.4">
      <c r="A398" s="68" t="s">
        <v>1015</v>
      </c>
      <c r="B398" s="68" t="s">
        <v>1815</v>
      </c>
      <c r="C398">
        <f>VLOOKUP(A398,【事前入札】7月大阪アパレル大会!$B:$N,7,0)</f>
        <v>0</v>
      </c>
      <c r="D398" s="46">
        <f t="shared" si="6"/>
        <v>0</v>
      </c>
    </row>
    <row r="399" spans="1:4" x14ac:dyDescent="0.4">
      <c r="A399" s="68" t="s">
        <v>1016</v>
      </c>
      <c r="B399" s="68" t="s">
        <v>1816</v>
      </c>
      <c r="C399">
        <f>VLOOKUP(A399,【事前入札】7月大阪アパレル大会!$B:$N,7,0)</f>
        <v>0</v>
      </c>
      <c r="D399" s="46">
        <f t="shared" si="6"/>
        <v>0</v>
      </c>
    </row>
    <row r="400" spans="1:4" x14ac:dyDescent="0.4">
      <c r="A400" s="68" t="s">
        <v>1017</v>
      </c>
      <c r="B400" s="68" t="s">
        <v>1817</v>
      </c>
      <c r="C400">
        <f>VLOOKUP(A400,【事前入札】7月大阪アパレル大会!$B:$N,7,0)</f>
        <v>0</v>
      </c>
      <c r="D400" s="46">
        <f t="shared" si="6"/>
        <v>0</v>
      </c>
    </row>
    <row r="401" spans="1:4" x14ac:dyDescent="0.4">
      <c r="A401" s="68" t="s">
        <v>1018</v>
      </c>
      <c r="B401" s="68" t="s">
        <v>1818</v>
      </c>
      <c r="C401">
        <f>VLOOKUP(A401,【事前入札】7月大阪アパレル大会!$B:$N,7,0)</f>
        <v>0</v>
      </c>
      <c r="D401" s="46">
        <f t="shared" si="6"/>
        <v>0</v>
      </c>
    </row>
    <row r="402" spans="1:4" x14ac:dyDescent="0.4">
      <c r="A402" s="68" t="s">
        <v>1019</v>
      </c>
      <c r="B402" s="68" t="s">
        <v>1819</v>
      </c>
      <c r="C402">
        <f>VLOOKUP(A402,【事前入札】7月大阪アパレル大会!$B:$N,7,0)</f>
        <v>0</v>
      </c>
      <c r="D402" s="46">
        <f t="shared" si="6"/>
        <v>0</v>
      </c>
    </row>
    <row r="403" spans="1:4" x14ac:dyDescent="0.4">
      <c r="A403" s="68" t="s">
        <v>1020</v>
      </c>
      <c r="B403" s="68" t="s">
        <v>1820</v>
      </c>
      <c r="C403">
        <f>VLOOKUP(A403,【事前入札】7月大阪アパレル大会!$B:$N,7,0)</f>
        <v>0</v>
      </c>
      <c r="D403" s="46">
        <f t="shared" si="6"/>
        <v>0</v>
      </c>
    </row>
    <row r="404" spans="1:4" x14ac:dyDescent="0.4">
      <c r="A404" s="68" t="s">
        <v>1021</v>
      </c>
      <c r="B404" s="68" t="s">
        <v>1821</v>
      </c>
      <c r="C404">
        <f>VLOOKUP(A404,【事前入札】7月大阪アパレル大会!$B:$N,7,0)</f>
        <v>0</v>
      </c>
      <c r="D404" s="46">
        <f t="shared" si="6"/>
        <v>0</v>
      </c>
    </row>
    <row r="405" spans="1:4" x14ac:dyDescent="0.4">
      <c r="A405" s="68" t="s">
        <v>1022</v>
      </c>
      <c r="B405" s="68" t="s">
        <v>1822</v>
      </c>
      <c r="C405">
        <f>VLOOKUP(A405,【事前入札】7月大阪アパレル大会!$B:$N,7,0)</f>
        <v>0</v>
      </c>
      <c r="D405" s="46">
        <f t="shared" si="6"/>
        <v>0</v>
      </c>
    </row>
    <row r="406" spans="1:4" x14ac:dyDescent="0.4">
      <c r="A406" s="68" t="s">
        <v>1023</v>
      </c>
      <c r="B406" s="68" t="s">
        <v>1823</v>
      </c>
      <c r="C406">
        <f>VLOOKUP(A406,【事前入札】7月大阪アパレル大会!$B:$N,7,0)</f>
        <v>0</v>
      </c>
      <c r="D406" s="46">
        <f t="shared" si="6"/>
        <v>0</v>
      </c>
    </row>
    <row r="407" spans="1:4" x14ac:dyDescent="0.4">
      <c r="A407" s="68" t="s">
        <v>1024</v>
      </c>
      <c r="B407" s="68" t="s">
        <v>1824</v>
      </c>
      <c r="C407">
        <f>VLOOKUP(A407,【事前入札】7月大阪アパレル大会!$B:$N,7,0)</f>
        <v>0</v>
      </c>
      <c r="D407" s="46">
        <f t="shared" si="6"/>
        <v>0</v>
      </c>
    </row>
    <row r="408" spans="1:4" x14ac:dyDescent="0.4">
      <c r="A408" s="68" t="s">
        <v>1025</v>
      </c>
      <c r="B408" s="68" t="s">
        <v>1825</v>
      </c>
      <c r="C408">
        <f>VLOOKUP(A408,【事前入札】7月大阪アパレル大会!$B:$N,7,0)</f>
        <v>0</v>
      </c>
      <c r="D408" s="46">
        <f t="shared" si="6"/>
        <v>0</v>
      </c>
    </row>
    <row r="409" spans="1:4" x14ac:dyDescent="0.4">
      <c r="A409" s="68" t="s">
        <v>1026</v>
      </c>
      <c r="B409" s="68" t="s">
        <v>1826</v>
      </c>
      <c r="C409">
        <f>VLOOKUP(A409,【事前入札】7月大阪アパレル大会!$B:$N,7,0)</f>
        <v>0</v>
      </c>
      <c r="D409" s="46">
        <f t="shared" si="6"/>
        <v>0</v>
      </c>
    </row>
    <row r="410" spans="1:4" x14ac:dyDescent="0.4">
      <c r="A410" s="68" t="s">
        <v>1027</v>
      </c>
      <c r="B410" s="68" t="s">
        <v>1827</v>
      </c>
      <c r="C410">
        <f>VLOOKUP(A410,【事前入札】7月大阪アパレル大会!$B:$N,7,0)</f>
        <v>0</v>
      </c>
      <c r="D410" s="46">
        <f t="shared" si="6"/>
        <v>0</v>
      </c>
    </row>
    <row r="411" spans="1:4" x14ac:dyDescent="0.4">
      <c r="A411" s="68" t="s">
        <v>1028</v>
      </c>
      <c r="B411" s="68" t="s">
        <v>1828</v>
      </c>
      <c r="C411">
        <f>VLOOKUP(A411,【事前入札】7月大阪アパレル大会!$B:$N,7,0)</f>
        <v>0</v>
      </c>
      <c r="D411" s="46">
        <f t="shared" si="6"/>
        <v>0</v>
      </c>
    </row>
    <row r="412" spans="1:4" x14ac:dyDescent="0.4">
      <c r="A412" s="68" t="s">
        <v>1029</v>
      </c>
      <c r="B412" s="68" t="s">
        <v>1829</v>
      </c>
      <c r="C412">
        <f>VLOOKUP(A412,【事前入札】7月大阪アパレル大会!$B:$N,7,0)</f>
        <v>0</v>
      </c>
      <c r="D412" s="46">
        <f t="shared" si="6"/>
        <v>0</v>
      </c>
    </row>
    <row r="413" spans="1:4" x14ac:dyDescent="0.4">
      <c r="A413" s="68" t="s">
        <v>1030</v>
      </c>
      <c r="B413" s="68" t="s">
        <v>1830</v>
      </c>
      <c r="C413">
        <f>VLOOKUP(A413,【事前入札】7月大阪アパレル大会!$B:$N,7,0)</f>
        <v>0</v>
      </c>
      <c r="D413" s="46">
        <f t="shared" si="6"/>
        <v>0</v>
      </c>
    </row>
    <row r="414" spans="1:4" x14ac:dyDescent="0.4">
      <c r="A414" s="68" t="s">
        <v>1031</v>
      </c>
      <c r="B414" s="68" t="s">
        <v>1831</v>
      </c>
      <c r="C414">
        <f>VLOOKUP(A414,【事前入札】7月大阪アパレル大会!$B:$N,7,0)</f>
        <v>0</v>
      </c>
      <c r="D414" s="46">
        <f t="shared" si="6"/>
        <v>0</v>
      </c>
    </row>
    <row r="415" spans="1:4" x14ac:dyDescent="0.4">
      <c r="A415" s="68" t="s">
        <v>1032</v>
      </c>
      <c r="B415" s="68" t="s">
        <v>1832</v>
      </c>
      <c r="C415">
        <f>VLOOKUP(A415,【事前入札】7月大阪アパレル大会!$B:$N,7,0)</f>
        <v>0</v>
      </c>
      <c r="D415" s="46">
        <f t="shared" si="6"/>
        <v>0</v>
      </c>
    </row>
    <row r="416" spans="1:4" x14ac:dyDescent="0.4">
      <c r="A416" s="68" t="s">
        <v>1033</v>
      </c>
      <c r="B416" s="68" t="s">
        <v>1833</v>
      </c>
      <c r="C416">
        <f>VLOOKUP(A416,【事前入札】7月大阪アパレル大会!$B:$N,7,0)</f>
        <v>0</v>
      </c>
      <c r="D416" s="46">
        <f t="shared" si="6"/>
        <v>0</v>
      </c>
    </row>
    <row r="417" spans="1:4" x14ac:dyDescent="0.4">
      <c r="A417" s="68" t="s">
        <v>1034</v>
      </c>
      <c r="B417" s="68" t="s">
        <v>1834</v>
      </c>
      <c r="C417">
        <f>VLOOKUP(A417,【事前入札】7月大阪アパレル大会!$B:$N,7,0)</f>
        <v>0</v>
      </c>
      <c r="D417" s="46">
        <f t="shared" si="6"/>
        <v>0</v>
      </c>
    </row>
    <row r="418" spans="1:4" x14ac:dyDescent="0.4">
      <c r="A418" s="68" t="s">
        <v>1035</v>
      </c>
      <c r="B418" s="68" t="s">
        <v>1835</v>
      </c>
      <c r="C418">
        <f>VLOOKUP(A418,【事前入札】7月大阪アパレル大会!$B:$N,7,0)</f>
        <v>0</v>
      </c>
      <c r="D418" s="46">
        <f t="shared" si="6"/>
        <v>0</v>
      </c>
    </row>
    <row r="419" spans="1:4" x14ac:dyDescent="0.4">
      <c r="A419" s="68" t="s">
        <v>1036</v>
      </c>
      <c r="B419" s="68" t="s">
        <v>1836</v>
      </c>
      <c r="C419">
        <f>VLOOKUP(A419,【事前入札】7月大阪アパレル大会!$B:$N,7,0)</f>
        <v>0</v>
      </c>
      <c r="D419" s="46">
        <f t="shared" si="6"/>
        <v>0</v>
      </c>
    </row>
    <row r="420" spans="1:4" x14ac:dyDescent="0.4">
      <c r="A420" s="68" t="s">
        <v>1037</v>
      </c>
      <c r="B420" s="68" t="s">
        <v>1837</v>
      </c>
      <c r="C420">
        <f>VLOOKUP(A420,【事前入札】7月大阪アパレル大会!$B:$N,7,0)</f>
        <v>0</v>
      </c>
      <c r="D420" s="46">
        <f t="shared" si="6"/>
        <v>0</v>
      </c>
    </row>
    <row r="421" spans="1:4" x14ac:dyDescent="0.4">
      <c r="A421" s="68" t="s">
        <v>1038</v>
      </c>
      <c r="B421" s="68" t="s">
        <v>1838</v>
      </c>
      <c r="C421">
        <f>VLOOKUP(A421,【事前入札】7月大阪アパレル大会!$B:$N,7,0)</f>
        <v>0</v>
      </c>
      <c r="D421" s="46">
        <f t="shared" si="6"/>
        <v>0</v>
      </c>
    </row>
    <row r="422" spans="1:4" x14ac:dyDescent="0.4">
      <c r="A422" s="68" t="s">
        <v>1039</v>
      </c>
      <c r="B422" s="68" t="s">
        <v>1839</v>
      </c>
      <c r="C422">
        <f>VLOOKUP(A422,【事前入札】7月大阪アパレル大会!$B:$N,7,0)</f>
        <v>0</v>
      </c>
      <c r="D422" s="46">
        <f t="shared" si="6"/>
        <v>0</v>
      </c>
    </row>
    <row r="423" spans="1:4" x14ac:dyDescent="0.4">
      <c r="A423" s="68" t="s">
        <v>1040</v>
      </c>
      <c r="B423" s="68" t="s">
        <v>1840</v>
      </c>
      <c r="C423">
        <f>VLOOKUP(A423,【事前入札】7月大阪アパレル大会!$B:$N,7,0)</f>
        <v>0</v>
      </c>
      <c r="D423" s="46">
        <f t="shared" si="6"/>
        <v>0</v>
      </c>
    </row>
    <row r="424" spans="1:4" x14ac:dyDescent="0.4">
      <c r="A424" s="68" t="s">
        <v>1041</v>
      </c>
      <c r="B424" s="68" t="s">
        <v>1841</v>
      </c>
      <c r="C424">
        <f>VLOOKUP(A424,【事前入札】7月大阪アパレル大会!$B:$N,7,0)</f>
        <v>0</v>
      </c>
      <c r="D424" s="46">
        <f t="shared" si="6"/>
        <v>0</v>
      </c>
    </row>
    <row r="425" spans="1:4" x14ac:dyDescent="0.4">
      <c r="A425" s="68" t="s">
        <v>1042</v>
      </c>
      <c r="B425" s="68" t="s">
        <v>1842</v>
      </c>
      <c r="C425">
        <f>VLOOKUP(A425,【事前入札】7月大阪アパレル大会!$B:$N,7,0)</f>
        <v>0</v>
      </c>
      <c r="D425" s="46">
        <f t="shared" si="6"/>
        <v>0</v>
      </c>
    </row>
    <row r="426" spans="1:4" x14ac:dyDescent="0.4">
      <c r="A426" s="68" t="s">
        <v>1043</v>
      </c>
      <c r="B426" s="68" t="s">
        <v>1843</v>
      </c>
      <c r="C426">
        <f>VLOOKUP(A426,【事前入札】7月大阪アパレル大会!$B:$N,7,0)</f>
        <v>0</v>
      </c>
      <c r="D426" s="46">
        <f t="shared" si="6"/>
        <v>0</v>
      </c>
    </row>
    <row r="427" spans="1:4" x14ac:dyDescent="0.4">
      <c r="A427" s="68" t="s">
        <v>1044</v>
      </c>
      <c r="B427" s="68" t="s">
        <v>1844</v>
      </c>
      <c r="C427">
        <f>VLOOKUP(A427,【事前入札】7月大阪アパレル大会!$B:$N,7,0)</f>
        <v>0</v>
      </c>
      <c r="D427" s="46">
        <f t="shared" si="6"/>
        <v>0</v>
      </c>
    </row>
    <row r="428" spans="1:4" x14ac:dyDescent="0.4">
      <c r="A428" s="68" t="s">
        <v>1045</v>
      </c>
      <c r="B428" s="68" t="s">
        <v>1845</v>
      </c>
      <c r="C428">
        <f>VLOOKUP(A428,【事前入札】7月大阪アパレル大会!$B:$N,7,0)</f>
        <v>0</v>
      </c>
      <c r="D428" s="46">
        <f t="shared" si="6"/>
        <v>0</v>
      </c>
    </row>
    <row r="429" spans="1:4" x14ac:dyDescent="0.4">
      <c r="A429" s="68" t="s">
        <v>1046</v>
      </c>
      <c r="B429" s="68" t="s">
        <v>1846</v>
      </c>
      <c r="C429">
        <f>VLOOKUP(A429,【事前入札】7月大阪アパレル大会!$B:$N,7,0)</f>
        <v>0</v>
      </c>
      <c r="D429" s="46">
        <f t="shared" si="6"/>
        <v>0</v>
      </c>
    </row>
    <row r="430" spans="1:4" x14ac:dyDescent="0.4">
      <c r="A430" s="68" t="s">
        <v>1047</v>
      </c>
      <c r="B430" s="68" t="s">
        <v>1847</v>
      </c>
      <c r="C430">
        <f>VLOOKUP(A430,【事前入札】7月大阪アパレル大会!$B:$N,7,0)</f>
        <v>0</v>
      </c>
      <c r="D430" s="46">
        <f t="shared" si="6"/>
        <v>0</v>
      </c>
    </row>
    <row r="431" spans="1:4" x14ac:dyDescent="0.4">
      <c r="A431" s="68" t="s">
        <v>1048</v>
      </c>
      <c r="B431" s="68" t="s">
        <v>1848</v>
      </c>
      <c r="C431">
        <f>VLOOKUP(A431,【事前入札】7月大阪アパレル大会!$B:$N,7,0)</f>
        <v>0</v>
      </c>
      <c r="D431" s="46">
        <f t="shared" si="6"/>
        <v>0</v>
      </c>
    </row>
    <row r="432" spans="1:4" x14ac:dyDescent="0.4">
      <c r="A432" s="68" t="s">
        <v>1049</v>
      </c>
      <c r="B432" s="68" t="s">
        <v>1849</v>
      </c>
      <c r="C432">
        <f>VLOOKUP(A432,【事前入札】7月大阪アパレル大会!$B:$N,7,0)</f>
        <v>0</v>
      </c>
      <c r="D432" s="46">
        <f t="shared" si="6"/>
        <v>0</v>
      </c>
    </row>
    <row r="433" spans="1:4" x14ac:dyDescent="0.4">
      <c r="A433" s="68" t="s">
        <v>1050</v>
      </c>
      <c r="B433" s="68" t="s">
        <v>1850</v>
      </c>
      <c r="C433">
        <f>VLOOKUP(A433,【事前入札】7月大阪アパレル大会!$B:$N,7,0)</f>
        <v>0</v>
      </c>
      <c r="D433" s="46">
        <f t="shared" si="6"/>
        <v>0</v>
      </c>
    </row>
    <row r="434" spans="1:4" x14ac:dyDescent="0.4">
      <c r="A434" s="68" t="s">
        <v>1051</v>
      </c>
      <c r="B434" s="68" t="s">
        <v>1851</v>
      </c>
      <c r="C434">
        <f>VLOOKUP(A434,【事前入札】7月大阪アパレル大会!$B:$N,7,0)</f>
        <v>0</v>
      </c>
      <c r="D434" s="46">
        <f t="shared" si="6"/>
        <v>0</v>
      </c>
    </row>
    <row r="435" spans="1:4" x14ac:dyDescent="0.4">
      <c r="A435" s="68" t="s">
        <v>1052</v>
      </c>
      <c r="B435" s="68" t="s">
        <v>1852</v>
      </c>
      <c r="C435">
        <f>VLOOKUP(A435,【事前入札】7月大阪アパレル大会!$B:$N,7,0)</f>
        <v>0</v>
      </c>
      <c r="D435" s="46">
        <f t="shared" si="6"/>
        <v>0</v>
      </c>
    </row>
    <row r="436" spans="1:4" x14ac:dyDescent="0.4">
      <c r="A436" s="68" t="s">
        <v>1053</v>
      </c>
      <c r="B436" s="68" t="s">
        <v>1853</v>
      </c>
      <c r="C436">
        <f>VLOOKUP(A436,【事前入札】7月大阪アパレル大会!$B:$N,7,0)</f>
        <v>0</v>
      </c>
      <c r="D436" s="46">
        <f t="shared" si="6"/>
        <v>0</v>
      </c>
    </row>
    <row r="437" spans="1:4" x14ac:dyDescent="0.4">
      <c r="A437" s="68" t="s">
        <v>1054</v>
      </c>
      <c r="B437" s="68" t="s">
        <v>1854</v>
      </c>
      <c r="C437">
        <f>VLOOKUP(A437,【事前入札】7月大阪アパレル大会!$B:$N,7,0)</f>
        <v>0</v>
      </c>
      <c r="D437" s="46">
        <f t="shared" si="6"/>
        <v>0</v>
      </c>
    </row>
    <row r="438" spans="1:4" x14ac:dyDescent="0.4">
      <c r="A438" s="68" t="s">
        <v>1055</v>
      </c>
      <c r="B438" s="68" t="s">
        <v>1855</v>
      </c>
      <c r="C438">
        <f>VLOOKUP(A438,【事前入札】7月大阪アパレル大会!$B:$N,7,0)</f>
        <v>0</v>
      </c>
      <c r="D438" s="46">
        <f t="shared" si="6"/>
        <v>0</v>
      </c>
    </row>
    <row r="439" spans="1:4" x14ac:dyDescent="0.4">
      <c r="A439" s="68" t="s">
        <v>1056</v>
      </c>
      <c r="B439" s="68" t="s">
        <v>1856</v>
      </c>
      <c r="C439">
        <f>VLOOKUP(A439,【事前入札】7月大阪アパレル大会!$B:$N,7,0)</f>
        <v>0</v>
      </c>
      <c r="D439" s="46">
        <f t="shared" si="6"/>
        <v>0</v>
      </c>
    </row>
    <row r="440" spans="1:4" x14ac:dyDescent="0.4">
      <c r="A440" s="68" t="s">
        <v>1057</v>
      </c>
      <c r="B440" s="68" t="s">
        <v>1857</v>
      </c>
      <c r="C440">
        <f>VLOOKUP(A440,【事前入札】7月大阪アパレル大会!$B:$N,7,0)</f>
        <v>0</v>
      </c>
      <c r="D440" s="46">
        <f t="shared" si="6"/>
        <v>0</v>
      </c>
    </row>
    <row r="441" spans="1:4" x14ac:dyDescent="0.4">
      <c r="A441" s="68" t="s">
        <v>1058</v>
      </c>
      <c r="B441" s="68" t="s">
        <v>1858</v>
      </c>
      <c r="C441">
        <f>VLOOKUP(A441,【事前入札】7月大阪アパレル大会!$B:$N,7,0)</f>
        <v>0</v>
      </c>
      <c r="D441" s="46">
        <f t="shared" si="6"/>
        <v>0</v>
      </c>
    </row>
    <row r="442" spans="1:4" x14ac:dyDescent="0.4">
      <c r="A442" s="68" t="s">
        <v>1059</v>
      </c>
      <c r="B442" s="68" t="s">
        <v>1859</v>
      </c>
      <c r="C442">
        <f>VLOOKUP(A442,【事前入札】7月大阪アパレル大会!$B:$N,7,0)</f>
        <v>0</v>
      </c>
      <c r="D442" s="46">
        <f t="shared" si="6"/>
        <v>0</v>
      </c>
    </row>
    <row r="443" spans="1:4" x14ac:dyDescent="0.4">
      <c r="A443" s="68" t="s">
        <v>1060</v>
      </c>
      <c r="B443" s="68" t="s">
        <v>1860</v>
      </c>
      <c r="C443">
        <f>VLOOKUP(A443,【事前入札】7月大阪アパレル大会!$B:$N,7,0)</f>
        <v>0</v>
      </c>
      <c r="D443" s="46">
        <f t="shared" si="6"/>
        <v>0</v>
      </c>
    </row>
    <row r="444" spans="1:4" x14ac:dyDescent="0.4">
      <c r="A444" s="68" t="s">
        <v>1061</v>
      </c>
      <c r="B444" s="68" t="s">
        <v>1861</v>
      </c>
      <c r="C444">
        <f>VLOOKUP(A444,【事前入札】7月大阪アパレル大会!$B:$N,7,0)</f>
        <v>0</v>
      </c>
      <c r="D444" s="46">
        <f t="shared" si="6"/>
        <v>0</v>
      </c>
    </row>
    <row r="445" spans="1:4" x14ac:dyDescent="0.4">
      <c r="A445" s="68" t="s">
        <v>1062</v>
      </c>
      <c r="B445" s="68" t="s">
        <v>1862</v>
      </c>
      <c r="C445">
        <f>VLOOKUP(A445,【事前入札】7月大阪アパレル大会!$B:$N,7,0)</f>
        <v>0</v>
      </c>
      <c r="D445" s="46">
        <f t="shared" si="6"/>
        <v>0</v>
      </c>
    </row>
    <row r="446" spans="1:4" x14ac:dyDescent="0.4">
      <c r="A446" s="68" t="s">
        <v>1063</v>
      </c>
      <c r="B446" s="68" t="s">
        <v>1863</v>
      </c>
      <c r="C446">
        <f>VLOOKUP(A446,【事前入札】7月大阪アパレル大会!$B:$N,7,0)</f>
        <v>0</v>
      </c>
      <c r="D446" s="46">
        <f t="shared" si="6"/>
        <v>0</v>
      </c>
    </row>
    <row r="447" spans="1:4" x14ac:dyDescent="0.4">
      <c r="A447" s="68" t="s">
        <v>1064</v>
      </c>
      <c r="B447" s="68" t="s">
        <v>1864</v>
      </c>
      <c r="C447">
        <f>VLOOKUP(A447,【事前入札】7月大阪アパレル大会!$B:$N,7,0)</f>
        <v>0</v>
      </c>
      <c r="D447" s="46">
        <f t="shared" si="6"/>
        <v>0</v>
      </c>
    </row>
    <row r="448" spans="1:4" x14ac:dyDescent="0.4">
      <c r="A448" s="68" t="s">
        <v>1065</v>
      </c>
      <c r="B448" s="68" t="s">
        <v>1865</v>
      </c>
      <c r="C448">
        <f>VLOOKUP(A448,【事前入札】7月大阪アパレル大会!$B:$N,7,0)</f>
        <v>0</v>
      </c>
      <c r="D448" s="46">
        <f t="shared" si="6"/>
        <v>0</v>
      </c>
    </row>
    <row r="449" spans="1:4" x14ac:dyDescent="0.4">
      <c r="A449" s="68" t="s">
        <v>1066</v>
      </c>
      <c r="B449" s="68" t="s">
        <v>1866</v>
      </c>
      <c r="C449">
        <f>VLOOKUP(A449,【事前入札】7月大阪アパレル大会!$B:$N,7,0)</f>
        <v>0</v>
      </c>
      <c r="D449" s="46">
        <f t="shared" si="6"/>
        <v>0</v>
      </c>
    </row>
    <row r="450" spans="1:4" x14ac:dyDescent="0.4">
      <c r="A450" s="68" t="s">
        <v>1067</v>
      </c>
      <c r="B450" s="68" t="s">
        <v>1867</v>
      </c>
      <c r="C450">
        <f>VLOOKUP(A450,【事前入札】7月大阪アパレル大会!$B:$N,7,0)</f>
        <v>0</v>
      </c>
      <c r="D450" s="46">
        <f t="shared" si="6"/>
        <v>0</v>
      </c>
    </row>
    <row r="451" spans="1:4" x14ac:dyDescent="0.4">
      <c r="A451" s="68" t="s">
        <v>1068</v>
      </c>
      <c r="B451" s="68" t="s">
        <v>1868</v>
      </c>
      <c r="C451">
        <f>VLOOKUP(A451,【事前入札】7月大阪アパレル大会!$B:$N,7,0)</f>
        <v>0</v>
      </c>
      <c r="D451" s="46">
        <f t="shared" ref="D451:D514" si="7">ROUNDDOWN(C451,-2)</f>
        <v>0</v>
      </c>
    </row>
    <row r="452" spans="1:4" x14ac:dyDescent="0.4">
      <c r="A452" s="68" t="s">
        <v>1069</v>
      </c>
      <c r="B452" s="68" t="s">
        <v>1869</v>
      </c>
      <c r="C452">
        <f>VLOOKUP(A452,【事前入札】7月大阪アパレル大会!$B:$N,7,0)</f>
        <v>0</v>
      </c>
      <c r="D452" s="46">
        <f t="shared" si="7"/>
        <v>0</v>
      </c>
    </row>
    <row r="453" spans="1:4" x14ac:dyDescent="0.4">
      <c r="A453" s="68" t="s">
        <v>1070</v>
      </c>
      <c r="B453" s="68" t="s">
        <v>1870</v>
      </c>
      <c r="C453">
        <f>VLOOKUP(A453,【事前入札】7月大阪アパレル大会!$B:$N,7,0)</f>
        <v>0</v>
      </c>
      <c r="D453" s="46">
        <f t="shared" si="7"/>
        <v>0</v>
      </c>
    </row>
    <row r="454" spans="1:4" x14ac:dyDescent="0.4">
      <c r="A454" s="68" t="s">
        <v>1071</v>
      </c>
      <c r="B454" s="68" t="s">
        <v>1871</v>
      </c>
      <c r="C454">
        <f>VLOOKUP(A454,【事前入札】7月大阪アパレル大会!$B:$N,7,0)</f>
        <v>0</v>
      </c>
      <c r="D454" s="46">
        <f t="shared" si="7"/>
        <v>0</v>
      </c>
    </row>
    <row r="455" spans="1:4" x14ac:dyDescent="0.4">
      <c r="A455" s="68" t="s">
        <v>1072</v>
      </c>
      <c r="B455" s="68" t="s">
        <v>1872</v>
      </c>
      <c r="C455">
        <f>VLOOKUP(A455,【事前入札】7月大阪アパレル大会!$B:$N,7,0)</f>
        <v>0</v>
      </c>
      <c r="D455" s="46">
        <f t="shared" si="7"/>
        <v>0</v>
      </c>
    </row>
    <row r="456" spans="1:4" x14ac:dyDescent="0.4">
      <c r="A456" s="68" t="s">
        <v>1073</v>
      </c>
      <c r="B456" s="68" t="s">
        <v>1873</v>
      </c>
      <c r="C456">
        <f>VLOOKUP(A456,【事前入札】7月大阪アパレル大会!$B:$N,7,0)</f>
        <v>0</v>
      </c>
      <c r="D456" s="46">
        <f t="shared" si="7"/>
        <v>0</v>
      </c>
    </row>
    <row r="457" spans="1:4" x14ac:dyDescent="0.4">
      <c r="A457" s="68" t="s">
        <v>1074</v>
      </c>
      <c r="B457" s="68" t="s">
        <v>1874</v>
      </c>
      <c r="C457">
        <f>VLOOKUP(A457,【事前入札】7月大阪アパレル大会!$B:$N,7,0)</f>
        <v>0</v>
      </c>
      <c r="D457" s="46">
        <f t="shared" si="7"/>
        <v>0</v>
      </c>
    </row>
    <row r="458" spans="1:4" x14ac:dyDescent="0.4">
      <c r="A458" s="68" t="s">
        <v>1075</v>
      </c>
      <c r="B458" s="68" t="s">
        <v>1875</v>
      </c>
      <c r="C458">
        <f>VLOOKUP(A458,【事前入札】7月大阪アパレル大会!$B:$N,7,0)</f>
        <v>0</v>
      </c>
      <c r="D458" s="46">
        <f t="shared" si="7"/>
        <v>0</v>
      </c>
    </row>
    <row r="459" spans="1:4" x14ac:dyDescent="0.4">
      <c r="A459" s="68" t="s">
        <v>1076</v>
      </c>
      <c r="B459" s="68" t="s">
        <v>1876</v>
      </c>
      <c r="C459">
        <f>VLOOKUP(A459,【事前入札】7月大阪アパレル大会!$B:$N,7,0)</f>
        <v>0</v>
      </c>
      <c r="D459" s="46">
        <f t="shared" si="7"/>
        <v>0</v>
      </c>
    </row>
    <row r="460" spans="1:4" x14ac:dyDescent="0.4">
      <c r="A460" s="68" t="s">
        <v>1077</v>
      </c>
      <c r="B460" s="68" t="s">
        <v>1877</v>
      </c>
      <c r="C460">
        <f>VLOOKUP(A460,【事前入札】7月大阪アパレル大会!$B:$N,7,0)</f>
        <v>0</v>
      </c>
      <c r="D460" s="46">
        <f t="shared" si="7"/>
        <v>0</v>
      </c>
    </row>
    <row r="461" spans="1:4" x14ac:dyDescent="0.4">
      <c r="A461" s="68" t="s">
        <v>1078</v>
      </c>
      <c r="B461" s="68" t="s">
        <v>1878</v>
      </c>
      <c r="C461">
        <f>VLOOKUP(A461,【事前入札】7月大阪アパレル大会!$B:$N,7,0)</f>
        <v>0</v>
      </c>
      <c r="D461" s="46">
        <f t="shared" si="7"/>
        <v>0</v>
      </c>
    </row>
    <row r="462" spans="1:4" x14ac:dyDescent="0.4">
      <c r="A462" s="68" t="s">
        <v>1079</v>
      </c>
      <c r="B462" s="68" t="s">
        <v>1879</v>
      </c>
      <c r="C462">
        <f>VLOOKUP(A462,【事前入札】7月大阪アパレル大会!$B:$N,7,0)</f>
        <v>0</v>
      </c>
      <c r="D462" s="46">
        <f t="shared" si="7"/>
        <v>0</v>
      </c>
    </row>
    <row r="463" spans="1:4" x14ac:dyDescent="0.4">
      <c r="A463" s="68" t="s">
        <v>1080</v>
      </c>
      <c r="B463" s="68" t="s">
        <v>1880</v>
      </c>
      <c r="C463">
        <f>VLOOKUP(A463,【事前入札】7月大阪アパレル大会!$B:$N,7,0)</f>
        <v>0</v>
      </c>
      <c r="D463" s="46">
        <f t="shared" si="7"/>
        <v>0</v>
      </c>
    </row>
    <row r="464" spans="1:4" x14ac:dyDescent="0.4">
      <c r="A464" s="68" t="s">
        <v>1081</v>
      </c>
      <c r="B464" s="68" t="s">
        <v>1881</v>
      </c>
      <c r="C464">
        <f>VLOOKUP(A464,【事前入札】7月大阪アパレル大会!$B:$N,7,0)</f>
        <v>0</v>
      </c>
      <c r="D464" s="46">
        <f t="shared" si="7"/>
        <v>0</v>
      </c>
    </row>
    <row r="465" spans="1:4" x14ac:dyDescent="0.4">
      <c r="A465" s="68" t="s">
        <v>1082</v>
      </c>
      <c r="B465" s="68" t="s">
        <v>1882</v>
      </c>
      <c r="C465">
        <f>VLOOKUP(A465,【事前入札】7月大阪アパレル大会!$B:$N,7,0)</f>
        <v>0</v>
      </c>
      <c r="D465" s="46">
        <f t="shared" si="7"/>
        <v>0</v>
      </c>
    </row>
    <row r="466" spans="1:4" x14ac:dyDescent="0.4">
      <c r="A466" s="68" t="s">
        <v>1083</v>
      </c>
      <c r="B466" s="68" t="s">
        <v>1883</v>
      </c>
      <c r="C466">
        <f>VLOOKUP(A466,【事前入札】7月大阪アパレル大会!$B:$N,7,0)</f>
        <v>0</v>
      </c>
      <c r="D466" s="46">
        <f t="shared" si="7"/>
        <v>0</v>
      </c>
    </row>
    <row r="467" spans="1:4" x14ac:dyDescent="0.4">
      <c r="A467" s="68" t="s">
        <v>1084</v>
      </c>
      <c r="B467" s="68" t="s">
        <v>1884</v>
      </c>
      <c r="C467">
        <f>VLOOKUP(A467,【事前入札】7月大阪アパレル大会!$B:$N,7,0)</f>
        <v>0</v>
      </c>
      <c r="D467" s="46">
        <f t="shared" si="7"/>
        <v>0</v>
      </c>
    </row>
    <row r="468" spans="1:4" x14ac:dyDescent="0.4">
      <c r="A468" s="68" t="s">
        <v>1085</v>
      </c>
      <c r="B468" s="68" t="s">
        <v>1885</v>
      </c>
      <c r="C468">
        <f>VLOOKUP(A468,【事前入札】7月大阪アパレル大会!$B:$N,7,0)</f>
        <v>0</v>
      </c>
      <c r="D468" s="46">
        <f t="shared" si="7"/>
        <v>0</v>
      </c>
    </row>
    <row r="469" spans="1:4" x14ac:dyDescent="0.4">
      <c r="A469" s="68" t="s">
        <v>1086</v>
      </c>
      <c r="B469" s="68" t="s">
        <v>1886</v>
      </c>
      <c r="C469">
        <f>VLOOKUP(A469,【事前入札】7月大阪アパレル大会!$B:$N,7,0)</f>
        <v>0</v>
      </c>
      <c r="D469" s="46">
        <f t="shared" si="7"/>
        <v>0</v>
      </c>
    </row>
    <row r="470" spans="1:4" x14ac:dyDescent="0.4">
      <c r="A470" s="68" t="s">
        <v>1087</v>
      </c>
      <c r="B470" s="68" t="s">
        <v>1887</v>
      </c>
      <c r="C470">
        <f>VLOOKUP(A470,【事前入札】7月大阪アパレル大会!$B:$N,7,0)</f>
        <v>0</v>
      </c>
      <c r="D470" s="46">
        <f t="shared" si="7"/>
        <v>0</v>
      </c>
    </row>
    <row r="471" spans="1:4" x14ac:dyDescent="0.4">
      <c r="A471" s="68" t="s">
        <v>1088</v>
      </c>
      <c r="B471" s="68" t="s">
        <v>1888</v>
      </c>
      <c r="C471">
        <f>VLOOKUP(A471,【事前入札】7月大阪アパレル大会!$B:$N,7,0)</f>
        <v>0</v>
      </c>
      <c r="D471" s="46">
        <f t="shared" si="7"/>
        <v>0</v>
      </c>
    </row>
    <row r="472" spans="1:4" x14ac:dyDescent="0.4">
      <c r="A472" s="68" t="s">
        <v>1089</v>
      </c>
      <c r="B472" s="68" t="s">
        <v>1889</v>
      </c>
      <c r="C472">
        <f>VLOOKUP(A472,【事前入札】7月大阪アパレル大会!$B:$N,7,0)</f>
        <v>0</v>
      </c>
      <c r="D472" s="46">
        <f t="shared" si="7"/>
        <v>0</v>
      </c>
    </row>
    <row r="473" spans="1:4" x14ac:dyDescent="0.4">
      <c r="A473" s="68" t="s">
        <v>1090</v>
      </c>
      <c r="B473" s="68" t="s">
        <v>1890</v>
      </c>
      <c r="C473">
        <f>VLOOKUP(A473,【事前入札】7月大阪アパレル大会!$B:$N,7,0)</f>
        <v>0</v>
      </c>
      <c r="D473" s="46">
        <f t="shared" si="7"/>
        <v>0</v>
      </c>
    </row>
    <row r="474" spans="1:4" x14ac:dyDescent="0.4">
      <c r="A474" s="68" t="s">
        <v>1091</v>
      </c>
      <c r="B474" s="68" t="s">
        <v>1891</v>
      </c>
      <c r="C474">
        <f>VLOOKUP(A474,【事前入札】7月大阪アパレル大会!$B:$N,7,0)</f>
        <v>0</v>
      </c>
      <c r="D474" s="46">
        <f t="shared" si="7"/>
        <v>0</v>
      </c>
    </row>
    <row r="475" spans="1:4" x14ac:dyDescent="0.4">
      <c r="A475" s="68" t="s">
        <v>1092</v>
      </c>
      <c r="B475" s="68" t="s">
        <v>1892</v>
      </c>
      <c r="C475">
        <f>VLOOKUP(A475,【事前入札】7月大阪アパレル大会!$B:$N,7,0)</f>
        <v>0</v>
      </c>
      <c r="D475" s="46">
        <f t="shared" si="7"/>
        <v>0</v>
      </c>
    </row>
    <row r="476" spans="1:4" x14ac:dyDescent="0.4">
      <c r="A476" s="68" t="s">
        <v>1093</v>
      </c>
      <c r="B476" s="68" t="s">
        <v>1893</v>
      </c>
      <c r="C476">
        <f>VLOOKUP(A476,【事前入札】7月大阪アパレル大会!$B:$N,7,0)</f>
        <v>0</v>
      </c>
      <c r="D476" s="46">
        <f t="shared" si="7"/>
        <v>0</v>
      </c>
    </row>
    <row r="477" spans="1:4" x14ac:dyDescent="0.4">
      <c r="A477" s="68" t="s">
        <v>1094</v>
      </c>
      <c r="B477" s="68" t="s">
        <v>1894</v>
      </c>
      <c r="C477">
        <f>VLOOKUP(A477,【事前入札】7月大阪アパレル大会!$B:$N,7,0)</f>
        <v>0</v>
      </c>
      <c r="D477" s="46">
        <f t="shared" si="7"/>
        <v>0</v>
      </c>
    </row>
    <row r="478" spans="1:4" x14ac:dyDescent="0.4">
      <c r="A478" s="68" t="s">
        <v>1095</v>
      </c>
      <c r="B478" s="68" t="s">
        <v>1895</v>
      </c>
      <c r="C478">
        <f>VLOOKUP(A478,【事前入札】7月大阪アパレル大会!$B:$N,7,0)</f>
        <v>0</v>
      </c>
      <c r="D478" s="46">
        <f t="shared" si="7"/>
        <v>0</v>
      </c>
    </row>
    <row r="479" spans="1:4" x14ac:dyDescent="0.4">
      <c r="A479" s="68" t="s">
        <v>1096</v>
      </c>
      <c r="B479" s="68" t="s">
        <v>1896</v>
      </c>
      <c r="C479">
        <f>VLOOKUP(A479,【事前入札】7月大阪アパレル大会!$B:$N,7,0)</f>
        <v>0</v>
      </c>
      <c r="D479" s="46">
        <f t="shared" si="7"/>
        <v>0</v>
      </c>
    </row>
    <row r="480" spans="1:4" x14ac:dyDescent="0.4">
      <c r="A480" s="68" t="s">
        <v>1097</v>
      </c>
      <c r="B480" s="68" t="s">
        <v>1897</v>
      </c>
      <c r="C480">
        <f>VLOOKUP(A480,【事前入札】7月大阪アパレル大会!$B:$N,7,0)</f>
        <v>0</v>
      </c>
      <c r="D480" s="46">
        <f t="shared" si="7"/>
        <v>0</v>
      </c>
    </row>
    <row r="481" spans="1:4" x14ac:dyDescent="0.4">
      <c r="A481" s="68" t="s">
        <v>1098</v>
      </c>
      <c r="B481" s="68" t="s">
        <v>1898</v>
      </c>
      <c r="C481">
        <f>VLOOKUP(A481,【事前入札】7月大阪アパレル大会!$B:$N,7,0)</f>
        <v>0</v>
      </c>
      <c r="D481" s="46">
        <f t="shared" si="7"/>
        <v>0</v>
      </c>
    </row>
    <row r="482" spans="1:4" x14ac:dyDescent="0.4">
      <c r="A482" s="68" t="s">
        <v>1099</v>
      </c>
      <c r="B482" s="68" t="s">
        <v>1899</v>
      </c>
      <c r="C482">
        <f>VLOOKUP(A482,【事前入札】7月大阪アパレル大会!$B:$N,7,0)</f>
        <v>0</v>
      </c>
      <c r="D482" s="46">
        <f t="shared" si="7"/>
        <v>0</v>
      </c>
    </row>
    <row r="483" spans="1:4" x14ac:dyDescent="0.4">
      <c r="A483" s="68" t="s">
        <v>1100</v>
      </c>
      <c r="B483" s="68" t="s">
        <v>1900</v>
      </c>
      <c r="C483">
        <f>VLOOKUP(A483,【事前入札】7月大阪アパレル大会!$B:$N,7,0)</f>
        <v>0</v>
      </c>
      <c r="D483" s="46">
        <f t="shared" si="7"/>
        <v>0</v>
      </c>
    </row>
    <row r="484" spans="1:4" x14ac:dyDescent="0.4">
      <c r="A484" s="68" t="s">
        <v>1101</v>
      </c>
      <c r="B484" s="68" t="s">
        <v>1901</v>
      </c>
      <c r="C484">
        <f>VLOOKUP(A484,【事前入札】7月大阪アパレル大会!$B:$N,7,0)</f>
        <v>0</v>
      </c>
      <c r="D484" s="46">
        <f t="shared" si="7"/>
        <v>0</v>
      </c>
    </row>
    <row r="485" spans="1:4" x14ac:dyDescent="0.4">
      <c r="A485" s="68" t="s">
        <v>1102</v>
      </c>
      <c r="B485" s="68" t="s">
        <v>1902</v>
      </c>
      <c r="C485">
        <f>VLOOKUP(A485,【事前入札】7月大阪アパレル大会!$B:$N,7,0)</f>
        <v>0</v>
      </c>
      <c r="D485" s="46">
        <f t="shared" si="7"/>
        <v>0</v>
      </c>
    </row>
    <row r="486" spans="1:4" x14ac:dyDescent="0.4">
      <c r="A486" s="68" t="s">
        <v>1103</v>
      </c>
      <c r="B486" s="68" t="s">
        <v>1903</v>
      </c>
      <c r="C486">
        <f>VLOOKUP(A486,【事前入札】7月大阪アパレル大会!$B:$N,7,0)</f>
        <v>0</v>
      </c>
      <c r="D486" s="46">
        <f t="shared" si="7"/>
        <v>0</v>
      </c>
    </row>
    <row r="487" spans="1:4" x14ac:dyDescent="0.4">
      <c r="A487" s="68" t="s">
        <v>1104</v>
      </c>
      <c r="B487" s="68" t="s">
        <v>1904</v>
      </c>
      <c r="C487">
        <f>VLOOKUP(A487,【事前入札】7月大阪アパレル大会!$B:$N,7,0)</f>
        <v>0</v>
      </c>
      <c r="D487" s="46">
        <f t="shared" si="7"/>
        <v>0</v>
      </c>
    </row>
    <row r="488" spans="1:4" x14ac:dyDescent="0.4">
      <c r="A488" s="68" t="s">
        <v>1105</v>
      </c>
      <c r="B488" s="68" t="s">
        <v>1905</v>
      </c>
      <c r="C488">
        <f>VLOOKUP(A488,【事前入札】7月大阪アパレル大会!$B:$N,7,0)</f>
        <v>0</v>
      </c>
      <c r="D488" s="46">
        <f t="shared" si="7"/>
        <v>0</v>
      </c>
    </row>
    <row r="489" spans="1:4" x14ac:dyDescent="0.4">
      <c r="A489" s="68" t="s">
        <v>1106</v>
      </c>
      <c r="B489" s="68" t="s">
        <v>1906</v>
      </c>
      <c r="C489">
        <f>VLOOKUP(A489,【事前入札】7月大阪アパレル大会!$B:$N,7,0)</f>
        <v>0</v>
      </c>
      <c r="D489" s="46">
        <f t="shared" si="7"/>
        <v>0</v>
      </c>
    </row>
    <row r="490" spans="1:4" x14ac:dyDescent="0.4">
      <c r="A490" s="68" t="s">
        <v>1107</v>
      </c>
      <c r="B490" s="68" t="s">
        <v>1907</v>
      </c>
      <c r="C490">
        <f>VLOOKUP(A490,【事前入札】7月大阪アパレル大会!$B:$N,7,0)</f>
        <v>0</v>
      </c>
      <c r="D490" s="46">
        <f t="shared" si="7"/>
        <v>0</v>
      </c>
    </row>
    <row r="491" spans="1:4" x14ac:dyDescent="0.4">
      <c r="A491" s="68" t="s">
        <v>1108</v>
      </c>
      <c r="B491" s="68" t="s">
        <v>1908</v>
      </c>
      <c r="C491">
        <f>VLOOKUP(A491,【事前入札】7月大阪アパレル大会!$B:$N,7,0)</f>
        <v>0</v>
      </c>
      <c r="D491" s="46">
        <f t="shared" si="7"/>
        <v>0</v>
      </c>
    </row>
    <row r="492" spans="1:4" x14ac:dyDescent="0.4">
      <c r="A492" s="68" t="s">
        <v>1109</v>
      </c>
      <c r="B492" s="68" t="s">
        <v>1909</v>
      </c>
      <c r="C492">
        <f>VLOOKUP(A492,【事前入札】7月大阪アパレル大会!$B:$N,7,0)</f>
        <v>0</v>
      </c>
      <c r="D492" s="46">
        <f t="shared" si="7"/>
        <v>0</v>
      </c>
    </row>
    <row r="493" spans="1:4" x14ac:dyDescent="0.4">
      <c r="A493" s="68" t="s">
        <v>1110</v>
      </c>
      <c r="B493" s="68" t="s">
        <v>1910</v>
      </c>
      <c r="C493">
        <f>VLOOKUP(A493,【事前入札】7月大阪アパレル大会!$B:$N,7,0)</f>
        <v>0</v>
      </c>
      <c r="D493" s="46">
        <f t="shared" si="7"/>
        <v>0</v>
      </c>
    </row>
    <row r="494" spans="1:4" x14ac:dyDescent="0.4">
      <c r="A494" s="68" t="s">
        <v>1111</v>
      </c>
      <c r="B494" s="68" t="s">
        <v>1911</v>
      </c>
      <c r="C494">
        <f>VLOOKUP(A494,【事前入札】7月大阪アパレル大会!$B:$N,7,0)</f>
        <v>0</v>
      </c>
      <c r="D494" s="46">
        <f t="shared" si="7"/>
        <v>0</v>
      </c>
    </row>
    <row r="495" spans="1:4" x14ac:dyDescent="0.4">
      <c r="A495" s="68" t="s">
        <v>1112</v>
      </c>
      <c r="B495" s="68" t="s">
        <v>1912</v>
      </c>
      <c r="C495">
        <f>VLOOKUP(A495,【事前入札】7月大阪アパレル大会!$B:$N,7,0)</f>
        <v>0</v>
      </c>
      <c r="D495" s="46">
        <f t="shared" si="7"/>
        <v>0</v>
      </c>
    </row>
    <row r="496" spans="1:4" x14ac:dyDescent="0.4">
      <c r="A496" s="68" t="s">
        <v>1113</v>
      </c>
      <c r="B496" s="68" t="s">
        <v>1913</v>
      </c>
      <c r="C496">
        <f>VLOOKUP(A496,【事前入札】7月大阪アパレル大会!$B:$N,7,0)</f>
        <v>0</v>
      </c>
      <c r="D496" s="46">
        <f t="shared" si="7"/>
        <v>0</v>
      </c>
    </row>
    <row r="497" spans="1:4" x14ac:dyDescent="0.4">
      <c r="A497" s="68" t="s">
        <v>1114</v>
      </c>
      <c r="B497" s="68" t="s">
        <v>1914</v>
      </c>
      <c r="C497">
        <f>VLOOKUP(A497,【事前入札】7月大阪アパレル大会!$B:$N,7,0)</f>
        <v>0</v>
      </c>
      <c r="D497" s="46">
        <f t="shared" si="7"/>
        <v>0</v>
      </c>
    </row>
    <row r="498" spans="1:4" x14ac:dyDescent="0.4">
      <c r="A498" s="68" t="s">
        <v>1115</v>
      </c>
      <c r="B498" s="68" t="s">
        <v>1915</v>
      </c>
      <c r="C498">
        <f>VLOOKUP(A498,【事前入札】7月大阪アパレル大会!$B:$N,7,0)</f>
        <v>0</v>
      </c>
      <c r="D498" s="46">
        <f t="shared" si="7"/>
        <v>0</v>
      </c>
    </row>
    <row r="499" spans="1:4" x14ac:dyDescent="0.4">
      <c r="A499" s="68" t="s">
        <v>1116</v>
      </c>
      <c r="B499" s="68" t="s">
        <v>1916</v>
      </c>
      <c r="C499">
        <f>VLOOKUP(A499,【事前入札】7月大阪アパレル大会!$B:$N,7,0)</f>
        <v>0</v>
      </c>
      <c r="D499" s="46">
        <f t="shared" si="7"/>
        <v>0</v>
      </c>
    </row>
    <row r="500" spans="1:4" x14ac:dyDescent="0.4">
      <c r="A500" s="68" t="s">
        <v>1117</v>
      </c>
      <c r="B500" s="68" t="s">
        <v>1917</v>
      </c>
      <c r="C500">
        <f>VLOOKUP(A500,【事前入札】7月大阪アパレル大会!$B:$N,7,0)</f>
        <v>0</v>
      </c>
      <c r="D500" s="46">
        <f t="shared" si="7"/>
        <v>0</v>
      </c>
    </row>
    <row r="501" spans="1:4" x14ac:dyDescent="0.4">
      <c r="A501" s="68" t="s">
        <v>1118</v>
      </c>
      <c r="B501" s="68" t="s">
        <v>1918</v>
      </c>
      <c r="C501">
        <f>VLOOKUP(A501,【事前入札】7月大阪アパレル大会!$B:$N,7,0)</f>
        <v>0</v>
      </c>
      <c r="D501" s="46">
        <f t="shared" si="7"/>
        <v>0</v>
      </c>
    </row>
    <row r="502" spans="1:4" x14ac:dyDescent="0.4">
      <c r="A502" s="68" t="s">
        <v>1119</v>
      </c>
      <c r="B502" s="68" t="s">
        <v>1919</v>
      </c>
      <c r="C502">
        <f>VLOOKUP(A502,【事前入札】7月大阪アパレル大会!$B:$N,7,0)</f>
        <v>0</v>
      </c>
      <c r="D502" s="46">
        <f t="shared" si="7"/>
        <v>0</v>
      </c>
    </row>
    <row r="503" spans="1:4" x14ac:dyDescent="0.4">
      <c r="A503" s="68" t="s">
        <v>1120</v>
      </c>
      <c r="B503" s="68" t="s">
        <v>1920</v>
      </c>
      <c r="C503">
        <f>VLOOKUP(A503,【事前入札】7月大阪アパレル大会!$B:$N,7,0)</f>
        <v>0</v>
      </c>
      <c r="D503" s="46">
        <f t="shared" si="7"/>
        <v>0</v>
      </c>
    </row>
    <row r="504" spans="1:4" x14ac:dyDescent="0.4">
      <c r="A504" s="68" t="s">
        <v>1121</v>
      </c>
      <c r="B504" s="68" t="s">
        <v>1921</v>
      </c>
      <c r="C504">
        <f>VLOOKUP(A504,【事前入札】7月大阪アパレル大会!$B:$N,7,0)</f>
        <v>0</v>
      </c>
      <c r="D504" s="46">
        <f t="shared" si="7"/>
        <v>0</v>
      </c>
    </row>
    <row r="505" spans="1:4" x14ac:dyDescent="0.4">
      <c r="A505" s="68" t="s">
        <v>1122</v>
      </c>
      <c r="B505" s="68" t="s">
        <v>1922</v>
      </c>
      <c r="C505">
        <f>VLOOKUP(A505,【事前入札】7月大阪アパレル大会!$B:$N,7,0)</f>
        <v>0</v>
      </c>
      <c r="D505" s="46">
        <f t="shared" si="7"/>
        <v>0</v>
      </c>
    </row>
    <row r="506" spans="1:4" x14ac:dyDescent="0.4">
      <c r="A506" s="68" t="s">
        <v>1123</v>
      </c>
      <c r="B506" s="68" t="s">
        <v>1923</v>
      </c>
      <c r="C506">
        <f>VLOOKUP(A506,【事前入札】7月大阪アパレル大会!$B:$N,7,0)</f>
        <v>0</v>
      </c>
      <c r="D506" s="46">
        <f t="shared" si="7"/>
        <v>0</v>
      </c>
    </row>
    <row r="507" spans="1:4" x14ac:dyDescent="0.4">
      <c r="A507" s="68" t="s">
        <v>1124</v>
      </c>
      <c r="B507" s="68" t="s">
        <v>1924</v>
      </c>
      <c r="C507">
        <f>VLOOKUP(A507,【事前入札】7月大阪アパレル大会!$B:$N,7,0)</f>
        <v>0</v>
      </c>
      <c r="D507" s="46">
        <f t="shared" si="7"/>
        <v>0</v>
      </c>
    </row>
    <row r="508" spans="1:4" x14ac:dyDescent="0.4">
      <c r="A508" s="68" t="s">
        <v>1125</v>
      </c>
      <c r="B508" s="68" t="s">
        <v>1925</v>
      </c>
      <c r="C508">
        <f>VLOOKUP(A508,【事前入札】7月大阪アパレル大会!$B:$N,7,0)</f>
        <v>0</v>
      </c>
      <c r="D508" s="46">
        <f t="shared" si="7"/>
        <v>0</v>
      </c>
    </row>
    <row r="509" spans="1:4" x14ac:dyDescent="0.4">
      <c r="A509" s="68" t="s">
        <v>1126</v>
      </c>
      <c r="B509" s="68" t="s">
        <v>1926</v>
      </c>
      <c r="C509">
        <f>VLOOKUP(A509,【事前入札】7月大阪アパレル大会!$B:$N,7,0)</f>
        <v>0</v>
      </c>
      <c r="D509" s="46">
        <f t="shared" si="7"/>
        <v>0</v>
      </c>
    </row>
    <row r="510" spans="1:4" x14ac:dyDescent="0.4">
      <c r="A510" s="68" t="s">
        <v>1127</v>
      </c>
      <c r="B510" s="68" t="s">
        <v>1927</v>
      </c>
      <c r="C510">
        <f>VLOOKUP(A510,【事前入札】7月大阪アパレル大会!$B:$N,7,0)</f>
        <v>0</v>
      </c>
      <c r="D510" s="46">
        <f t="shared" si="7"/>
        <v>0</v>
      </c>
    </row>
    <row r="511" spans="1:4" x14ac:dyDescent="0.4">
      <c r="A511" s="68" t="s">
        <v>1128</v>
      </c>
      <c r="B511" s="68" t="s">
        <v>1928</v>
      </c>
      <c r="C511">
        <f>VLOOKUP(A511,【事前入札】7月大阪アパレル大会!$B:$N,7,0)</f>
        <v>0</v>
      </c>
      <c r="D511" s="46">
        <f t="shared" si="7"/>
        <v>0</v>
      </c>
    </row>
    <row r="512" spans="1:4" x14ac:dyDescent="0.4">
      <c r="A512" s="68" t="s">
        <v>1129</v>
      </c>
      <c r="B512" s="68" t="s">
        <v>1929</v>
      </c>
      <c r="C512">
        <f>VLOOKUP(A512,【事前入札】7月大阪アパレル大会!$B:$N,7,0)</f>
        <v>0</v>
      </c>
      <c r="D512" s="46">
        <f t="shared" si="7"/>
        <v>0</v>
      </c>
    </row>
    <row r="513" spans="1:4" x14ac:dyDescent="0.4">
      <c r="A513" s="68" t="s">
        <v>1130</v>
      </c>
      <c r="B513" s="68" t="s">
        <v>1930</v>
      </c>
      <c r="C513">
        <f>VLOOKUP(A513,【事前入札】7月大阪アパレル大会!$B:$N,7,0)</f>
        <v>0</v>
      </c>
      <c r="D513" s="46">
        <f t="shared" si="7"/>
        <v>0</v>
      </c>
    </row>
    <row r="514" spans="1:4" x14ac:dyDescent="0.4">
      <c r="A514" s="68" t="s">
        <v>1131</v>
      </c>
      <c r="B514" s="68" t="s">
        <v>1931</v>
      </c>
      <c r="C514">
        <f>VLOOKUP(A514,【事前入札】7月大阪アパレル大会!$B:$N,7,0)</f>
        <v>0</v>
      </c>
      <c r="D514" s="46">
        <f t="shared" si="7"/>
        <v>0</v>
      </c>
    </row>
    <row r="515" spans="1:4" x14ac:dyDescent="0.4">
      <c r="A515" s="68" t="s">
        <v>1132</v>
      </c>
      <c r="B515" s="68" t="s">
        <v>1932</v>
      </c>
      <c r="C515">
        <f>VLOOKUP(A515,【事前入札】7月大阪アパレル大会!$B:$N,7,0)</f>
        <v>0</v>
      </c>
      <c r="D515" s="46">
        <f t="shared" ref="D515:D578" si="8">ROUNDDOWN(C515,-2)</f>
        <v>0</v>
      </c>
    </row>
    <row r="516" spans="1:4" x14ac:dyDescent="0.4">
      <c r="A516" s="68" t="s">
        <v>1133</v>
      </c>
      <c r="B516" s="68" t="s">
        <v>1933</v>
      </c>
      <c r="C516">
        <f>VLOOKUP(A516,【事前入札】7月大阪アパレル大会!$B:$N,7,0)</f>
        <v>0</v>
      </c>
      <c r="D516" s="46">
        <f t="shared" si="8"/>
        <v>0</v>
      </c>
    </row>
    <row r="517" spans="1:4" x14ac:dyDescent="0.4">
      <c r="A517" s="68" t="s">
        <v>1134</v>
      </c>
      <c r="B517" s="68" t="s">
        <v>1934</v>
      </c>
      <c r="C517">
        <f>VLOOKUP(A517,【事前入札】7月大阪アパレル大会!$B:$N,7,0)</f>
        <v>0</v>
      </c>
      <c r="D517" s="46">
        <f t="shared" si="8"/>
        <v>0</v>
      </c>
    </row>
    <row r="518" spans="1:4" x14ac:dyDescent="0.4">
      <c r="A518" s="68" t="s">
        <v>1135</v>
      </c>
      <c r="B518" s="68" t="s">
        <v>1935</v>
      </c>
      <c r="C518">
        <f>VLOOKUP(A518,【事前入札】7月大阪アパレル大会!$B:$N,7,0)</f>
        <v>0</v>
      </c>
      <c r="D518" s="46">
        <f t="shared" si="8"/>
        <v>0</v>
      </c>
    </row>
    <row r="519" spans="1:4" x14ac:dyDescent="0.4">
      <c r="A519" s="68" t="s">
        <v>1136</v>
      </c>
      <c r="B519" s="68" t="s">
        <v>1936</v>
      </c>
      <c r="C519">
        <f>VLOOKUP(A519,【事前入札】7月大阪アパレル大会!$B:$N,7,0)</f>
        <v>0</v>
      </c>
      <c r="D519" s="46">
        <f t="shared" si="8"/>
        <v>0</v>
      </c>
    </row>
    <row r="520" spans="1:4" x14ac:dyDescent="0.4">
      <c r="A520" s="68" t="s">
        <v>1137</v>
      </c>
      <c r="B520" s="68" t="s">
        <v>1937</v>
      </c>
      <c r="C520">
        <f>VLOOKUP(A520,【事前入札】7月大阪アパレル大会!$B:$N,7,0)</f>
        <v>0</v>
      </c>
      <c r="D520" s="46">
        <f t="shared" si="8"/>
        <v>0</v>
      </c>
    </row>
    <row r="521" spans="1:4" x14ac:dyDescent="0.4">
      <c r="A521" s="68" t="s">
        <v>1138</v>
      </c>
      <c r="B521" s="68" t="s">
        <v>1938</v>
      </c>
      <c r="C521">
        <f>VLOOKUP(A521,【事前入札】7月大阪アパレル大会!$B:$N,7,0)</f>
        <v>0</v>
      </c>
      <c r="D521" s="46">
        <f t="shared" si="8"/>
        <v>0</v>
      </c>
    </row>
    <row r="522" spans="1:4" x14ac:dyDescent="0.4">
      <c r="A522" s="68" t="s">
        <v>1139</v>
      </c>
      <c r="B522" s="68" t="s">
        <v>1939</v>
      </c>
      <c r="C522">
        <f>VLOOKUP(A522,【事前入札】7月大阪アパレル大会!$B:$N,7,0)</f>
        <v>0</v>
      </c>
      <c r="D522" s="46">
        <f t="shared" si="8"/>
        <v>0</v>
      </c>
    </row>
    <row r="523" spans="1:4" x14ac:dyDescent="0.4">
      <c r="A523" s="68" t="s">
        <v>1140</v>
      </c>
      <c r="B523" s="68" t="s">
        <v>1940</v>
      </c>
      <c r="C523">
        <f>VLOOKUP(A523,【事前入札】7月大阪アパレル大会!$B:$N,7,0)</f>
        <v>0</v>
      </c>
      <c r="D523" s="46">
        <f t="shared" si="8"/>
        <v>0</v>
      </c>
    </row>
    <row r="524" spans="1:4" x14ac:dyDescent="0.4">
      <c r="A524" s="68" t="s">
        <v>1141</v>
      </c>
      <c r="B524" s="68" t="s">
        <v>1941</v>
      </c>
      <c r="C524">
        <f>VLOOKUP(A524,【事前入札】7月大阪アパレル大会!$B:$N,7,0)</f>
        <v>0</v>
      </c>
      <c r="D524" s="46">
        <f t="shared" si="8"/>
        <v>0</v>
      </c>
    </row>
    <row r="525" spans="1:4" x14ac:dyDescent="0.4">
      <c r="A525" s="68" t="s">
        <v>1142</v>
      </c>
      <c r="B525" s="68" t="s">
        <v>1942</v>
      </c>
      <c r="C525">
        <f>VLOOKUP(A525,【事前入札】7月大阪アパレル大会!$B:$N,7,0)</f>
        <v>0</v>
      </c>
      <c r="D525" s="46">
        <f t="shared" si="8"/>
        <v>0</v>
      </c>
    </row>
    <row r="526" spans="1:4" x14ac:dyDescent="0.4">
      <c r="A526" s="68" t="s">
        <v>1143</v>
      </c>
      <c r="B526" s="68" t="s">
        <v>1943</v>
      </c>
      <c r="C526">
        <f>VLOOKUP(A526,【事前入札】7月大阪アパレル大会!$B:$N,7,0)</f>
        <v>0</v>
      </c>
      <c r="D526" s="46">
        <f t="shared" si="8"/>
        <v>0</v>
      </c>
    </row>
    <row r="527" spans="1:4" x14ac:dyDescent="0.4">
      <c r="A527" s="68" t="s">
        <v>1144</v>
      </c>
      <c r="B527" s="68" t="s">
        <v>1944</v>
      </c>
      <c r="C527">
        <f>VLOOKUP(A527,【事前入札】7月大阪アパレル大会!$B:$N,7,0)</f>
        <v>0</v>
      </c>
      <c r="D527" s="46">
        <f t="shared" si="8"/>
        <v>0</v>
      </c>
    </row>
    <row r="528" spans="1:4" x14ac:dyDescent="0.4">
      <c r="A528" s="68" t="s">
        <v>1145</v>
      </c>
      <c r="B528" s="68" t="s">
        <v>1945</v>
      </c>
      <c r="C528">
        <f>VLOOKUP(A528,【事前入札】7月大阪アパレル大会!$B:$N,7,0)</f>
        <v>0</v>
      </c>
      <c r="D528" s="46">
        <f t="shared" si="8"/>
        <v>0</v>
      </c>
    </row>
    <row r="529" spans="1:4" x14ac:dyDescent="0.4">
      <c r="A529" s="68" t="s">
        <v>1146</v>
      </c>
      <c r="B529" s="68" t="s">
        <v>1946</v>
      </c>
      <c r="C529">
        <f>VLOOKUP(A529,【事前入札】7月大阪アパレル大会!$B:$N,7,0)</f>
        <v>0</v>
      </c>
      <c r="D529" s="46">
        <f t="shared" si="8"/>
        <v>0</v>
      </c>
    </row>
    <row r="530" spans="1:4" x14ac:dyDescent="0.4">
      <c r="A530" s="68" t="s">
        <v>1147</v>
      </c>
      <c r="B530" s="68" t="s">
        <v>1947</v>
      </c>
      <c r="C530">
        <f>VLOOKUP(A530,【事前入札】7月大阪アパレル大会!$B:$N,7,0)</f>
        <v>0</v>
      </c>
      <c r="D530" s="46">
        <f t="shared" si="8"/>
        <v>0</v>
      </c>
    </row>
    <row r="531" spans="1:4" x14ac:dyDescent="0.4">
      <c r="A531" s="68" t="s">
        <v>1148</v>
      </c>
      <c r="B531" s="68" t="s">
        <v>1948</v>
      </c>
      <c r="C531">
        <f>VLOOKUP(A531,【事前入札】7月大阪アパレル大会!$B:$N,7,0)</f>
        <v>0</v>
      </c>
      <c r="D531" s="46">
        <f t="shared" si="8"/>
        <v>0</v>
      </c>
    </row>
    <row r="532" spans="1:4" x14ac:dyDescent="0.4">
      <c r="A532" s="68" t="s">
        <v>1149</v>
      </c>
      <c r="B532" s="68" t="s">
        <v>1949</v>
      </c>
      <c r="C532">
        <f>VLOOKUP(A532,【事前入札】7月大阪アパレル大会!$B:$N,7,0)</f>
        <v>0</v>
      </c>
      <c r="D532" s="46">
        <f t="shared" si="8"/>
        <v>0</v>
      </c>
    </row>
    <row r="533" spans="1:4" x14ac:dyDescent="0.4">
      <c r="A533" s="68" t="s">
        <v>1150</v>
      </c>
      <c r="B533" s="68" t="s">
        <v>1950</v>
      </c>
      <c r="C533">
        <f>VLOOKUP(A533,【事前入札】7月大阪アパレル大会!$B:$N,7,0)</f>
        <v>0</v>
      </c>
      <c r="D533" s="46">
        <f t="shared" si="8"/>
        <v>0</v>
      </c>
    </row>
    <row r="534" spans="1:4" x14ac:dyDescent="0.4">
      <c r="A534" s="68" t="s">
        <v>1151</v>
      </c>
      <c r="B534" s="68" t="s">
        <v>1951</v>
      </c>
      <c r="C534">
        <f>VLOOKUP(A534,【事前入札】7月大阪アパレル大会!$B:$N,7,0)</f>
        <v>0</v>
      </c>
      <c r="D534" s="46">
        <f t="shared" si="8"/>
        <v>0</v>
      </c>
    </row>
    <row r="535" spans="1:4" x14ac:dyDescent="0.4">
      <c r="A535" s="68" t="s">
        <v>1152</v>
      </c>
      <c r="B535" s="68" t="s">
        <v>1952</v>
      </c>
      <c r="C535">
        <f>VLOOKUP(A535,【事前入札】7月大阪アパレル大会!$B:$N,7,0)</f>
        <v>0</v>
      </c>
      <c r="D535" s="46">
        <f t="shared" si="8"/>
        <v>0</v>
      </c>
    </row>
    <row r="536" spans="1:4" x14ac:dyDescent="0.4">
      <c r="A536" s="68" t="s">
        <v>1153</v>
      </c>
      <c r="B536" s="68" t="s">
        <v>1953</v>
      </c>
      <c r="C536">
        <f>VLOOKUP(A536,【事前入札】7月大阪アパレル大会!$B:$N,7,0)</f>
        <v>0</v>
      </c>
      <c r="D536" s="46">
        <f t="shared" si="8"/>
        <v>0</v>
      </c>
    </row>
    <row r="537" spans="1:4" x14ac:dyDescent="0.4">
      <c r="A537" s="68" t="s">
        <v>1154</v>
      </c>
      <c r="B537" s="68" t="s">
        <v>1954</v>
      </c>
      <c r="C537">
        <f>VLOOKUP(A537,【事前入札】7月大阪アパレル大会!$B:$N,7,0)</f>
        <v>0</v>
      </c>
      <c r="D537" s="46">
        <f t="shared" si="8"/>
        <v>0</v>
      </c>
    </row>
    <row r="538" spans="1:4" x14ac:dyDescent="0.4">
      <c r="A538" s="68" t="s">
        <v>1155</v>
      </c>
      <c r="B538" s="68" t="s">
        <v>1955</v>
      </c>
      <c r="C538">
        <f>VLOOKUP(A538,【事前入札】7月大阪アパレル大会!$B:$N,7,0)</f>
        <v>0</v>
      </c>
      <c r="D538" s="46">
        <f t="shared" si="8"/>
        <v>0</v>
      </c>
    </row>
    <row r="539" spans="1:4" x14ac:dyDescent="0.4">
      <c r="A539" s="68" t="s">
        <v>1156</v>
      </c>
      <c r="B539" s="68" t="s">
        <v>1956</v>
      </c>
      <c r="C539">
        <f>VLOOKUP(A539,【事前入札】7月大阪アパレル大会!$B:$N,7,0)</f>
        <v>0</v>
      </c>
      <c r="D539" s="46">
        <f t="shared" si="8"/>
        <v>0</v>
      </c>
    </row>
    <row r="540" spans="1:4" x14ac:dyDescent="0.4">
      <c r="A540" s="68" t="s">
        <v>1157</v>
      </c>
      <c r="B540" s="68" t="s">
        <v>1957</v>
      </c>
      <c r="C540">
        <f>VLOOKUP(A540,【事前入札】7月大阪アパレル大会!$B:$N,7,0)</f>
        <v>0</v>
      </c>
      <c r="D540" s="46">
        <f t="shared" si="8"/>
        <v>0</v>
      </c>
    </row>
    <row r="541" spans="1:4" x14ac:dyDescent="0.4">
      <c r="A541" s="68" t="s">
        <v>1158</v>
      </c>
      <c r="B541" s="68" t="s">
        <v>1958</v>
      </c>
      <c r="C541">
        <f>VLOOKUP(A541,【事前入札】7月大阪アパレル大会!$B:$N,7,0)</f>
        <v>0</v>
      </c>
      <c r="D541" s="46">
        <f t="shared" si="8"/>
        <v>0</v>
      </c>
    </row>
    <row r="542" spans="1:4" x14ac:dyDescent="0.4">
      <c r="A542" s="68" t="s">
        <v>1159</v>
      </c>
      <c r="B542" s="68" t="s">
        <v>1959</v>
      </c>
      <c r="C542">
        <f>VLOOKUP(A542,【事前入札】7月大阪アパレル大会!$B:$N,7,0)</f>
        <v>0</v>
      </c>
      <c r="D542" s="46">
        <f t="shared" si="8"/>
        <v>0</v>
      </c>
    </row>
    <row r="543" spans="1:4" x14ac:dyDescent="0.4">
      <c r="A543" s="68" t="s">
        <v>1160</v>
      </c>
      <c r="B543" s="68" t="s">
        <v>1960</v>
      </c>
      <c r="C543">
        <f>VLOOKUP(A543,【事前入札】7月大阪アパレル大会!$B:$N,7,0)</f>
        <v>0</v>
      </c>
      <c r="D543" s="46">
        <f t="shared" si="8"/>
        <v>0</v>
      </c>
    </row>
    <row r="544" spans="1:4" x14ac:dyDescent="0.4">
      <c r="A544" s="68" t="s">
        <v>1161</v>
      </c>
      <c r="B544" s="68" t="s">
        <v>1961</v>
      </c>
      <c r="C544">
        <f>VLOOKUP(A544,【事前入札】7月大阪アパレル大会!$B:$N,7,0)</f>
        <v>0</v>
      </c>
      <c r="D544" s="46">
        <f t="shared" si="8"/>
        <v>0</v>
      </c>
    </row>
    <row r="545" spans="1:4" x14ac:dyDescent="0.4">
      <c r="A545" s="68" t="s">
        <v>1162</v>
      </c>
      <c r="B545" s="68" t="s">
        <v>1962</v>
      </c>
      <c r="C545">
        <f>VLOOKUP(A545,【事前入札】7月大阪アパレル大会!$B:$N,7,0)</f>
        <v>0</v>
      </c>
      <c r="D545" s="46">
        <f t="shared" si="8"/>
        <v>0</v>
      </c>
    </row>
    <row r="546" spans="1:4" x14ac:dyDescent="0.4">
      <c r="A546" s="68" t="s">
        <v>1163</v>
      </c>
      <c r="B546" s="68" t="s">
        <v>1963</v>
      </c>
      <c r="C546">
        <f>VLOOKUP(A546,【事前入札】7月大阪アパレル大会!$B:$N,7,0)</f>
        <v>0</v>
      </c>
      <c r="D546" s="46">
        <f t="shared" si="8"/>
        <v>0</v>
      </c>
    </row>
    <row r="547" spans="1:4" x14ac:dyDescent="0.4">
      <c r="A547" s="68" t="s">
        <v>1164</v>
      </c>
      <c r="B547" s="68" t="s">
        <v>1964</v>
      </c>
      <c r="C547">
        <f>VLOOKUP(A547,【事前入札】7月大阪アパレル大会!$B:$N,7,0)</f>
        <v>0</v>
      </c>
      <c r="D547" s="46">
        <f t="shared" si="8"/>
        <v>0</v>
      </c>
    </row>
    <row r="548" spans="1:4" x14ac:dyDescent="0.4">
      <c r="A548" s="68" t="s">
        <v>1165</v>
      </c>
      <c r="B548" s="68" t="s">
        <v>1965</v>
      </c>
      <c r="C548">
        <f>VLOOKUP(A548,【事前入札】7月大阪アパレル大会!$B:$N,7,0)</f>
        <v>0</v>
      </c>
      <c r="D548" s="46">
        <f t="shared" si="8"/>
        <v>0</v>
      </c>
    </row>
    <row r="549" spans="1:4" x14ac:dyDescent="0.4">
      <c r="A549" s="68" t="s">
        <v>1166</v>
      </c>
      <c r="B549" s="68" t="s">
        <v>1966</v>
      </c>
      <c r="C549">
        <f>VLOOKUP(A549,【事前入札】7月大阪アパレル大会!$B:$N,7,0)</f>
        <v>0</v>
      </c>
      <c r="D549" s="46">
        <f t="shared" si="8"/>
        <v>0</v>
      </c>
    </row>
    <row r="550" spans="1:4" x14ac:dyDescent="0.4">
      <c r="A550" s="68" t="s">
        <v>1167</v>
      </c>
      <c r="B550" s="68" t="s">
        <v>1967</v>
      </c>
      <c r="C550">
        <f>VLOOKUP(A550,【事前入札】7月大阪アパレル大会!$B:$N,7,0)</f>
        <v>0</v>
      </c>
      <c r="D550" s="46">
        <f t="shared" si="8"/>
        <v>0</v>
      </c>
    </row>
    <row r="551" spans="1:4" x14ac:dyDescent="0.4">
      <c r="A551" s="68" t="s">
        <v>1168</v>
      </c>
      <c r="B551" s="68" t="s">
        <v>1968</v>
      </c>
      <c r="C551">
        <f>VLOOKUP(A551,【事前入札】7月大阪アパレル大会!$B:$N,7,0)</f>
        <v>0</v>
      </c>
      <c r="D551" s="46">
        <f t="shared" si="8"/>
        <v>0</v>
      </c>
    </row>
    <row r="552" spans="1:4" x14ac:dyDescent="0.4">
      <c r="A552" s="68" t="s">
        <v>1169</v>
      </c>
      <c r="B552" s="68" t="s">
        <v>1969</v>
      </c>
      <c r="C552">
        <f>VLOOKUP(A552,【事前入札】7月大阪アパレル大会!$B:$N,7,0)</f>
        <v>0</v>
      </c>
      <c r="D552" s="46">
        <f t="shared" si="8"/>
        <v>0</v>
      </c>
    </row>
    <row r="553" spans="1:4" x14ac:dyDescent="0.4">
      <c r="A553" s="68" t="s">
        <v>1170</v>
      </c>
      <c r="B553" s="68" t="s">
        <v>1970</v>
      </c>
      <c r="C553">
        <f>VLOOKUP(A553,【事前入札】7月大阪アパレル大会!$B:$N,7,0)</f>
        <v>0</v>
      </c>
      <c r="D553" s="46">
        <f t="shared" si="8"/>
        <v>0</v>
      </c>
    </row>
    <row r="554" spans="1:4" x14ac:dyDescent="0.4">
      <c r="A554" s="68" t="s">
        <v>1171</v>
      </c>
      <c r="B554" s="68" t="s">
        <v>1971</v>
      </c>
      <c r="C554">
        <f>VLOOKUP(A554,【事前入札】7月大阪アパレル大会!$B:$N,7,0)</f>
        <v>0</v>
      </c>
      <c r="D554" s="46">
        <f t="shared" si="8"/>
        <v>0</v>
      </c>
    </row>
    <row r="555" spans="1:4" x14ac:dyDescent="0.4">
      <c r="A555" s="68" t="s">
        <v>1172</v>
      </c>
      <c r="B555" s="68" t="s">
        <v>1972</v>
      </c>
      <c r="C555">
        <f>VLOOKUP(A555,【事前入札】7月大阪アパレル大会!$B:$N,7,0)</f>
        <v>0</v>
      </c>
      <c r="D555" s="46">
        <f t="shared" si="8"/>
        <v>0</v>
      </c>
    </row>
    <row r="556" spans="1:4" x14ac:dyDescent="0.4">
      <c r="A556" s="68" t="s">
        <v>1173</v>
      </c>
      <c r="B556" s="68" t="s">
        <v>1973</v>
      </c>
      <c r="C556">
        <f>VLOOKUP(A556,【事前入札】7月大阪アパレル大会!$B:$N,7,0)</f>
        <v>0</v>
      </c>
      <c r="D556" s="46">
        <f t="shared" si="8"/>
        <v>0</v>
      </c>
    </row>
    <row r="557" spans="1:4" x14ac:dyDescent="0.4">
      <c r="A557" s="68" t="s">
        <v>1174</v>
      </c>
      <c r="B557" s="68" t="s">
        <v>1974</v>
      </c>
      <c r="C557">
        <f>VLOOKUP(A557,【事前入札】7月大阪アパレル大会!$B:$N,7,0)</f>
        <v>0</v>
      </c>
      <c r="D557" s="46">
        <f t="shared" si="8"/>
        <v>0</v>
      </c>
    </row>
    <row r="558" spans="1:4" x14ac:dyDescent="0.4">
      <c r="A558" s="68" t="s">
        <v>1175</v>
      </c>
      <c r="B558" s="68" t="s">
        <v>1975</v>
      </c>
      <c r="C558">
        <f>VLOOKUP(A558,【事前入札】7月大阪アパレル大会!$B:$N,7,0)</f>
        <v>0</v>
      </c>
      <c r="D558" s="46">
        <f t="shared" si="8"/>
        <v>0</v>
      </c>
    </row>
    <row r="559" spans="1:4" x14ac:dyDescent="0.4">
      <c r="A559" s="68" t="s">
        <v>1176</v>
      </c>
      <c r="B559" s="68" t="s">
        <v>1976</v>
      </c>
      <c r="C559">
        <f>VLOOKUP(A559,【事前入札】7月大阪アパレル大会!$B:$N,7,0)</f>
        <v>0</v>
      </c>
      <c r="D559" s="46">
        <f t="shared" si="8"/>
        <v>0</v>
      </c>
    </row>
    <row r="560" spans="1:4" x14ac:dyDescent="0.4">
      <c r="A560" s="68" t="s">
        <v>1177</v>
      </c>
      <c r="B560" s="68" t="s">
        <v>1977</v>
      </c>
      <c r="C560">
        <f>VLOOKUP(A560,【事前入札】7月大阪アパレル大会!$B:$N,7,0)</f>
        <v>0</v>
      </c>
      <c r="D560" s="46">
        <f t="shared" si="8"/>
        <v>0</v>
      </c>
    </row>
    <row r="561" spans="1:4" x14ac:dyDescent="0.4">
      <c r="A561" s="68" t="s">
        <v>1178</v>
      </c>
      <c r="B561" s="68" t="s">
        <v>1978</v>
      </c>
      <c r="C561">
        <f>VLOOKUP(A561,【事前入札】7月大阪アパレル大会!$B:$N,7,0)</f>
        <v>0</v>
      </c>
      <c r="D561" s="46">
        <f t="shared" si="8"/>
        <v>0</v>
      </c>
    </row>
    <row r="562" spans="1:4" x14ac:dyDescent="0.4">
      <c r="A562" s="68" t="s">
        <v>1179</v>
      </c>
      <c r="B562" s="68" t="s">
        <v>1979</v>
      </c>
      <c r="C562">
        <f>VLOOKUP(A562,【事前入札】7月大阪アパレル大会!$B:$N,7,0)</f>
        <v>0</v>
      </c>
      <c r="D562" s="46">
        <f t="shared" si="8"/>
        <v>0</v>
      </c>
    </row>
    <row r="563" spans="1:4" x14ac:dyDescent="0.4">
      <c r="A563" s="68" t="s">
        <v>1180</v>
      </c>
      <c r="B563" s="68" t="s">
        <v>1980</v>
      </c>
      <c r="C563">
        <f>VLOOKUP(A563,【事前入札】7月大阪アパレル大会!$B:$N,7,0)</f>
        <v>0</v>
      </c>
      <c r="D563" s="46">
        <f t="shared" si="8"/>
        <v>0</v>
      </c>
    </row>
    <row r="564" spans="1:4" x14ac:dyDescent="0.4">
      <c r="A564" s="68" t="s">
        <v>1181</v>
      </c>
      <c r="B564" s="68" t="s">
        <v>1981</v>
      </c>
      <c r="C564">
        <f>VLOOKUP(A564,【事前入札】7月大阪アパレル大会!$B:$N,7,0)</f>
        <v>0</v>
      </c>
      <c r="D564" s="46">
        <f t="shared" si="8"/>
        <v>0</v>
      </c>
    </row>
    <row r="565" spans="1:4" x14ac:dyDescent="0.4">
      <c r="A565" s="68" t="s">
        <v>1182</v>
      </c>
      <c r="B565" s="68" t="s">
        <v>1982</v>
      </c>
      <c r="C565">
        <f>VLOOKUP(A565,【事前入札】7月大阪アパレル大会!$B:$N,7,0)</f>
        <v>0</v>
      </c>
      <c r="D565" s="46">
        <f t="shared" si="8"/>
        <v>0</v>
      </c>
    </row>
    <row r="566" spans="1:4" x14ac:dyDescent="0.4">
      <c r="A566" s="68" t="s">
        <v>1183</v>
      </c>
      <c r="B566" s="68" t="s">
        <v>1983</v>
      </c>
      <c r="C566">
        <f>VLOOKUP(A566,【事前入札】7月大阪アパレル大会!$B:$N,7,0)</f>
        <v>0</v>
      </c>
      <c r="D566" s="46">
        <f t="shared" si="8"/>
        <v>0</v>
      </c>
    </row>
    <row r="567" spans="1:4" x14ac:dyDescent="0.4">
      <c r="A567" s="68" t="s">
        <v>1184</v>
      </c>
      <c r="B567" s="68" t="s">
        <v>1984</v>
      </c>
      <c r="C567">
        <f>VLOOKUP(A567,【事前入札】7月大阪アパレル大会!$B:$N,7,0)</f>
        <v>0</v>
      </c>
      <c r="D567" s="46">
        <f t="shared" si="8"/>
        <v>0</v>
      </c>
    </row>
    <row r="568" spans="1:4" x14ac:dyDescent="0.4">
      <c r="A568" s="68" t="s">
        <v>1185</v>
      </c>
      <c r="B568" s="68" t="s">
        <v>1985</v>
      </c>
      <c r="C568">
        <f>VLOOKUP(A568,【事前入札】7月大阪アパレル大会!$B:$N,7,0)</f>
        <v>0</v>
      </c>
      <c r="D568" s="46">
        <f t="shared" si="8"/>
        <v>0</v>
      </c>
    </row>
    <row r="569" spans="1:4" x14ac:dyDescent="0.4">
      <c r="A569" s="68" t="s">
        <v>1186</v>
      </c>
      <c r="B569" s="68" t="s">
        <v>1986</v>
      </c>
      <c r="C569">
        <f>VLOOKUP(A569,【事前入札】7月大阪アパレル大会!$B:$N,7,0)</f>
        <v>0</v>
      </c>
      <c r="D569" s="46">
        <f t="shared" si="8"/>
        <v>0</v>
      </c>
    </row>
    <row r="570" spans="1:4" x14ac:dyDescent="0.4">
      <c r="A570" s="68" t="s">
        <v>1187</v>
      </c>
      <c r="B570" s="68" t="s">
        <v>1987</v>
      </c>
      <c r="C570">
        <f>VLOOKUP(A570,【事前入札】7月大阪アパレル大会!$B:$N,7,0)</f>
        <v>0</v>
      </c>
      <c r="D570" s="46">
        <f t="shared" si="8"/>
        <v>0</v>
      </c>
    </row>
    <row r="571" spans="1:4" x14ac:dyDescent="0.4">
      <c r="A571" s="68" t="s">
        <v>1188</v>
      </c>
      <c r="B571" s="68" t="s">
        <v>1988</v>
      </c>
      <c r="C571">
        <f>VLOOKUP(A571,【事前入札】7月大阪アパレル大会!$B:$N,7,0)</f>
        <v>0</v>
      </c>
      <c r="D571" s="46">
        <f t="shared" si="8"/>
        <v>0</v>
      </c>
    </row>
    <row r="572" spans="1:4" x14ac:dyDescent="0.4">
      <c r="A572" s="68" t="s">
        <v>1189</v>
      </c>
      <c r="B572" s="68" t="s">
        <v>1989</v>
      </c>
      <c r="C572">
        <f>VLOOKUP(A572,【事前入札】7月大阪アパレル大会!$B:$N,7,0)</f>
        <v>0</v>
      </c>
      <c r="D572" s="46">
        <f t="shared" si="8"/>
        <v>0</v>
      </c>
    </row>
    <row r="573" spans="1:4" x14ac:dyDescent="0.4">
      <c r="A573" s="68" t="s">
        <v>1190</v>
      </c>
      <c r="B573" s="68" t="s">
        <v>1990</v>
      </c>
      <c r="C573">
        <f>VLOOKUP(A573,【事前入札】7月大阪アパレル大会!$B:$N,7,0)</f>
        <v>0</v>
      </c>
      <c r="D573" s="46">
        <f t="shared" si="8"/>
        <v>0</v>
      </c>
    </row>
    <row r="574" spans="1:4" x14ac:dyDescent="0.4">
      <c r="A574" s="68" t="s">
        <v>1191</v>
      </c>
      <c r="B574" s="68" t="s">
        <v>1991</v>
      </c>
      <c r="C574">
        <f>VLOOKUP(A574,【事前入札】7月大阪アパレル大会!$B:$N,7,0)</f>
        <v>0</v>
      </c>
      <c r="D574" s="46">
        <f t="shared" si="8"/>
        <v>0</v>
      </c>
    </row>
    <row r="575" spans="1:4" x14ac:dyDescent="0.4">
      <c r="A575" s="68" t="s">
        <v>1192</v>
      </c>
      <c r="B575" s="68" t="s">
        <v>1992</v>
      </c>
      <c r="C575">
        <f>VLOOKUP(A575,【事前入札】7月大阪アパレル大会!$B:$N,7,0)</f>
        <v>0</v>
      </c>
      <c r="D575" s="46">
        <f t="shared" si="8"/>
        <v>0</v>
      </c>
    </row>
    <row r="576" spans="1:4" x14ac:dyDescent="0.4">
      <c r="A576" s="68" t="s">
        <v>1193</v>
      </c>
      <c r="B576" s="68" t="s">
        <v>1993</v>
      </c>
      <c r="C576">
        <f>VLOOKUP(A576,【事前入札】7月大阪アパレル大会!$B:$N,7,0)</f>
        <v>0</v>
      </c>
      <c r="D576" s="46">
        <f t="shared" si="8"/>
        <v>0</v>
      </c>
    </row>
    <row r="577" spans="1:4" x14ac:dyDescent="0.4">
      <c r="A577" s="68" t="s">
        <v>1194</v>
      </c>
      <c r="B577" s="68" t="s">
        <v>1994</v>
      </c>
      <c r="C577">
        <f>VLOOKUP(A577,【事前入札】7月大阪アパレル大会!$B:$N,7,0)</f>
        <v>0</v>
      </c>
      <c r="D577" s="46">
        <f t="shared" si="8"/>
        <v>0</v>
      </c>
    </row>
    <row r="578" spans="1:4" x14ac:dyDescent="0.4">
      <c r="A578" s="68" t="s">
        <v>1195</v>
      </c>
      <c r="B578" s="68" t="s">
        <v>1995</v>
      </c>
      <c r="C578">
        <f>VLOOKUP(A578,【事前入札】7月大阪アパレル大会!$B:$N,7,0)</f>
        <v>0</v>
      </c>
      <c r="D578" s="46">
        <f t="shared" si="8"/>
        <v>0</v>
      </c>
    </row>
    <row r="579" spans="1:4" x14ac:dyDescent="0.4">
      <c r="A579" s="68" t="s">
        <v>1196</v>
      </c>
      <c r="B579" s="68" t="s">
        <v>1996</v>
      </c>
      <c r="C579">
        <f>VLOOKUP(A579,【事前入札】7月大阪アパレル大会!$B:$N,7,0)</f>
        <v>0</v>
      </c>
      <c r="D579" s="46">
        <f t="shared" ref="D579:D642" si="9">ROUNDDOWN(C579,-2)</f>
        <v>0</v>
      </c>
    </row>
    <row r="580" spans="1:4" x14ac:dyDescent="0.4">
      <c r="A580" s="68" t="s">
        <v>1197</v>
      </c>
      <c r="B580" s="68" t="s">
        <v>1997</v>
      </c>
      <c r="C580">
        <f>VLOOKUP(A580,【事前入札】7月大阪アパレル大会!$B:$N,7,0)</f>
        <v>0</v>
      </c>
      <c r="D580" s="46">
        <f t="shared" si="9"/>
        <v>0</v>
      </c>
    </row>
    <row r="581" spans="1:4" x14ac:dyDescent="0.4">
      <c r="A581" s="68" t="s">
        <v>1198</v>
      </c>
      <c r="B581" s="68" t="s">
        <v>1998</v>
      </c>
      <c r="C581">
        <f>VLOOKUP(A581,【事前入札】7月大阪アパレル大会!$B:$N,7,0)</f>
        <v>0</v>
      </c>
      <c r="D581" s="46">
        <f t="shared" si="9"/>
        <v>0</v>
      </c>
    </row>
    <row r="582" spans="1:4" x14ac:dyDescent="0.4">
      <c r="A582" s="68" t="s">
        <v>1199</v>
      </c>
      <c r="B582" s="68" t="s">
        <v>1999</v>
      </c>
      <c r="C582">
        <f>VLOOKUP(A582,【事前入札】7月大阪アパレル大会!$B:$N,7,0)</f>
        <v>0</v>
      </c>
      <c r="D582" s="46">
        <f t="shared" si="9"/>
        <v>0</v>
      </c>
    </row>
    <row r="583" spans="1:4" x14ac:dyDescent="0.4">
      <c r="A583" s="68" t="s">
        <v>1200</v>
      </c>
      <c r="B583" s="68" t="s">
        <v>2000</v>
      </c>
      <c r="C583">
        <f>VLOOKUP(A583,【事前入札】7月大阪アパレル大会!$B:$N,7,0)</f>
        <v>0</v>
      </c>
      <c r="D583" s="46">
        <f t="shared" si="9"/>
        <v>0</v>
      </c>
    </row>
    <row r="584" spans="1:4" x14ac:dyDescent="0.4">
      <c r="A584" s="68" t="s">
        <v>1201</v>
      </c>
      <c r="B584" s="68" t="s">
        <v>2001</v>
      </c>
      <c r="C584">
        <f>VLOOKUP(A584,【事前入札】7月大阪アパレル大会!$B:$N,7,0)</f>
        <v>0</v>
      </c>
      <c r="D584" s="46">
        <f t="shared" si="9"/>
        <v>0</v>
      </c>
    </row>
    <row r="585" spans="1:4" x14ac:dyDescent="0.4">
      <c r="A585" s="68" t="s">
        <v>1202</v>
      </c>
      <c r="B585" s="68" t="s">
        <v>2002</v>
      </c>
      <c r="C585">
        <f>VLOOKUP(A585,【事前入札】7月大阪アパレル大会!$B:$N,7,0)</f>
        <v>0</v>
      </c>
      <c r="D585" s="46">
        <f t="shared" si="9"/>
        <v>0</v>
      </c>
    </row>
    <row r="586" spans="1:4" x14ac:dyDescent="0.4">
      <c r="A586" s="68" t="s">
        <v>1203</v>
      </c>
      <c r="B586" s="68" t="s">
        <v>2003</v>
      </c>
      <c r="C586">
        <f>VLOOKUP(A586,【事前入札】7月大阪アパレル大会!$B:$N,7,0)</f>
        <v>0</v>
      </c>
      <c r="D586" s="46">
        <f t="shared" si="9"/>
        <v>0</v>
      </c>
    </row>
    <row r="587" spans="1:4" x14ac:dyDescent="0.4">
      <c r="A587" s="68" t="s">
        <v>1204</v>
      </c>
      <c r="B587" s="68" t="s">
        <v>2004</v>
      </c>
      <c r="C587">
        <f>VLOOKUP(A587,【事前入札】7月大阪アパレル大会!$B:$N,7,0)</f>
        <v>0</v>
      </c>
      <c r="D587" s="46">
        <f t="shared" si="9"/>
        <v>0</v>
      </c>
    </row>
    <row r="588" spans="1:4" x14ac:dyDescent="0.4">
      <c r="A588" s="68" t="s">
        <v>1205</v>
      </c>
      <c r="B588" s="68" t="s">
        <v>2005</v>
      </c>
      <c r="C588">
        <f>VLOOKUP(A588,【事前入札】7月大阪アパレル大会!$B:$N,7,0)</f>
        <v>0</v>
      </c>
      <c r="D588" s="46">
        <f t="shared" si="9"/>
        <v>0</v>
      </c>
    </row>
    <row r="589" spans="1:4" x14ac:dyDescent="0.4">
      <c r="A589" s="68" t="s">
        <v>1206</v>
      </c>
      <c r="B589" s="68" t="s">
        <v>2006</v>
      </c>
      <c r="C589">
        <f>VLOOKUP(A589,【事前入札】7月大阪アパレル大会!$B:$N,7,0)</f>
        <v>0</v>
      </c>
      <c r="D589" s="46">
        <f t="shared" si="9"/>
        <v>0</v>
      </c>
    </row>
    <row r="590" spans="1:4" x14ac:dyDescent="0.4">
      <c r="A590" s="68" t="s">
        <v>1207</v>
      </c>
      <c r="B590" s="68" t="s">
        <v>2007</v>
      </c>
      <c r="C590">
        <f>VLOOKUP(A590,【事前入札】7月大阪アパレル大会!$B:$N,7,0)</f>
        <v>0</v>
      </c>
      <c r="D590" s="46">
        <f t="shared" si="9"/>
        <v>0</v>
      </c>
    </row>
    <row r="591" spans="1:4" x14ac:dyDescent="0.4">
      <c r="A591" s="68" t="s">
        <v>1208</v>
      </c>
      <c r="B591" s="68" t="s">
        <v>2008</v>
      </c>
      <c r="C591">
        <f>VLOOKUP(A591,【事前入札】7月大阪アパレル大会!$B:$N,7,0)</f>
        <v>0</v>
      </c>
      <c r="D591" s="46">
        <f t="shared" si="9"/>
        <v>0</v>
      </c>
    </row>
    <row r="592" spans="1:4" x14ac:dyDescent="0.4">
      <c r="A592" s="68" t="s">
        <v>1209</v>
      </c>
      <c r="B592" s="68" t="s">
        <v>2009</v>
      </c>
      <c r="C592">
        <f>VLOOKUP(A592,【事前入札】7月大阪アパレル大会!$B:$N,7,0)</f>
        <v>0</v>
      </c>
      <c r="D592" s="46">
        <f t="shared" si="9"/>
        <v>0</v>
      </c>
    </row>
    <row r="593" spans="1:4" x14ac:dyDescent="0.4">
      <c r="A593" s="68" t="s">
        <v>1210</v>
      </c>
      <c r="B593" s="68" t="s">
        <v>2010</v>
      </c>
      <c r="C593">
        <f>VLOOKUP(A593,【事前入札】7月大阪アパレル大会!$B:$N,7,0)</f>
        <v>0</v>
      </c>
      <c r="D593" s="46">
        <f t="shared" si="9"/>
        <v>0</v>
      </c>
    </row>
    <row r="594" spans="1:4" x14ac:dyDescent="0.4">
      <c r="A594" s="68" t="s">
        <v>1211</v>
      </c>
      <c r="B594" s="68" t="s">
        <v>2011</v>
      </c>
      <c r="C594">
        <f>VLOOKUP(A594,【事前入札】7月大阪アパレル大会!$B:$N,7,0)</f>
        <v>0</v>
      </c>
      <c r="D594" s="46">
        <f t="shared" si="9"/>
        <v>0</v>
      </c>
    </row>
    <row r="595" spans="1:4" x14ac:dyDescent="0.4">
      <c r="A595" s="68" t="s">
        <v>1212</v>
      </c>
      <c r="B595" s="68" t="s">
        <v>2012</v>
      </c>
      <c r="C595">
        <f>VLOOKUP(A595,【事前入札】7月大阪アパレル大会!$B:$N,7,0)</f>
        <v>0</v>
      </c>
      <c r="D595" s="46">
        <f t="shared" si="9"/>
        <v>0</v>
      </c>
    </row>
    <row r="596" spans="1:4" x14ac:dyDescent="0.4">
      <c r="A596" s="68" t="s">
        <v>1213</v>
      </c>
      <c r="B596" s="68" t="s">
        <v>2013</v>
      </c>
      <c r="C596">
        <f>VLOOKUP(A596,【事前入札】7月大阪アパレル大会!$B:$N,7,0)</f>
        <v>0</v>
      </c>
      <c r="D596" s="46">
        <f t="shared" si="9"/>
        <v>0</v>
      </c>
    </row>
    <row r="597" spans="1:4" x14ac:dyDescent="0.4">
      <c r="A597" s="68" t="s">
        <v>1214</v>
      </c>
      <c r="B597" s="68" t="s">
        <v>2014</v>
      </c>
      <c r="C597">
        <f>VLOOKUP(A597,【事前入札】7月大阪アパレル大会!$B:$N,7,0)</f>
        <v>0</v>
      </c>
      <c r="D597" s="46">
        <f t="shared" si="9"/>
        <v>0</v>
      </c>
    </row>
    <row r="598" spans="1:4" x14ac:dyDescent="0.4">
      <c r="A598" s="68" t="s">
        <v>1215</v>
      </c>
      <c r="B598" s="68" t="s">
        <v>2015</v>
      </c>
      <c r="C598">
        <f>VLOOKUP(A598,【事前入札】7月大阪アパレル大会!$B:$N,7,0)</f>
        <v>0</v>
      </c>
      <c r="D598" s="46">
        <f t="shared" si="9"/>
        <v>0</v>
      </c>
    </row>
    <row r="599" spans="1:4" x14ac:dyDescent="0.4">
      <c r="A599" s="68" t="s">
        <v>1216</v>
      </c>
      <c r="B599" s="68" t="s">
        <v>2016</v>
      </c>
      <c r="C599">
        <f>VLOOKUP(A599,【事前入札】7月大阪アパレル大会!$B:$N,7,0)</f>
        <v>0</v>
      </c>
      <c r="D599" s="46">
        <f t="shared" si="9"/>
        <v>0</v>
      </c>
    </row>
    <row r="600" spans="1:4" x14ac:dyDescent="0.4">
      <c r="A600" s="68" t="s">
        <v>1217</v>
      </c>
      <c r="B600" s="68" t="s">
        <v>2017</v>
      </c>
      <c r="C600">
        <f>VLOOKUP(A600,【事前入札】7月大阪アパレル大会!$B:$N,7,0)</f>
        <v>0</v>
      </c>
      <c r="D600" s="46">
        <f t="shared" si="9"/>
        <v>0</v>
      </c>
    </row>
    <row r="601" spans="1:4" x14ac:dyDescent="0.4">
      <c r="A601" s="68" t="s">
        <v>1218</v>
      </c>
      <c r="B601" s="68" t="s">
        <v>2018</v>
      </c>
      <c r="C601">
        <f>VLOOKUP(A601,【事前入札】7月大阪アパレル大会!$B:$N,7,0)</f>
        <v>0</v>
      </c>
      <c r="D601" s="46">
        <f t="shared" si="9"/>
        <v>0</v>
      </c>
    </row>
    <row r="602" spans="1:4" x14ac:dyDescent="0.4">
      <c r="A602" s="68" t="s">
        <v>1219</v>
      </c>
      <c r="B602" s="68" t="s">
        <v>2019</v>
      </c>
      <c r="C602">
        <f>VLOOKUP(A602,【事前入札】7月大阪アパレル大会!$B:$N,7,0)</f>
        <v>0</v>
      </c>
      <c r="D602" s="46">
        <f t="shared" si="9"/>
        <v>0</v>
      </c>
    </row>
    <row r="603" spans="1:4" x14ac:dyDescent="0.4">
      <c r="A603" s="68" t="s">
        <v>1220</v>
      </c>
      <c r="B603" s="68" t="s">
        <v>2020</v>
      </c>
      <c r="C603">
        <f>VLOOKUP(A603,【事前入札】7月大阪アパレル大会!$B:$N,7,0)</f>
        <v>0</v>
      </c>
      <c r="D603" s="46">
        <f t="shared" si="9"/>
        <v>0</v>
      </c>
    </row>
    <row r="604" spans="1:4" x14ac:dyDescent="0.4">
      <c r="A604" s="68" t="s">
        <v>1221</v>
      </c>
      <c r="B604" s="68" t="s">
        <v>2021</v>
      </c>
      <c r="C604">
        <f>VLOOKUP(A604,【事前入札】7月大阪アパレル大会!$B:$N,7,0)</f>
        <v>0</v>
      </c>
      <c r="D604" s="46">
        <f t="shared" si="9"/>
        <v>0</v>
      </c>
    </row>
    <row r="605" spans="1:4" x14ac:dyDescent="0.4">
      <c r="A605" s="68" t="s">
        <v>1222</v>
      </c>
      <c r="B605" s="68" t="s">
        <v>2022</v>
      </c>
      <c r="C605">
        <f>VLOOKUP(A605,【事前入札】7月大阪アパレル大会!$B:$N,7,0)</f>
        <v>0</v>
      </c>
      <c r="D605" s="46">
        <f t="shared" si="9"/>
        <v>0</v>
      </c>
    </row>
    <row r="606" spans="1:4" x14ac:dyDescent="0.4">
      <c r="A606" s="68" t="s">
        <v>1223</v>
      </c>
      <c r="B606" s="68" t="s">
        <v>2023</v>
      </c>
      <c r="C606">
        <f>VLOOKUP(A606,【事前入札】7月大阪アパレル大会!$B:$N,7,0)</f>
        <v>0</v>
      </c>
      <c r="D606" s="46">
        <f t="shared" si="9"/>
        <v>0</v>
      </c>
    </row>
    <row r="607" spans="1:4" x14ac:dyDescent="0.4">
      <c r="A607" s="68" t="s">
        <v>1224</v>
      </c>
      <c r="B607" s="68" t="s">
        <v>2024</v>
      </c>
      <c r="C607">
        <f>VLOOKUP(A607,【事前入札】7月大阪アパレル大会!$B:$N,7,0)</f>
        <v>0</v>
      </c>
      <c r="D607" s="46">
        <f t="shared" si="9"/>
        <v>0</v>
      </c>
    </row>
    <row r="608" spans="1:4" x14ac:dyDescent="0.4">
      <c r="A608" s="68" t="s">
        <v>1225</v>
      </c>
      <c r="B608" s="68" t="s">
        <v>2025</v>
      </c>
      <c r="C608">
        <f>VLOOKUP(A608,【事前入札】7月大阪アパレル大会!$B:$N,7,0)</f>
        <v>0</v>
      </c>
      <c r="D608" s="46">
        <f t="shared" si="9"/>
        <v>0</v>
      </c>
    </row>
    <row r="609" spans="1:4" x14ac:dyDescent="0.4">
      <c r="A609" s="68" t="s">
        <v>1226</v>
      </c>
      <c r="B609" s="68" t="s">
        <v>2026</v>
      </c>
      <c r="C609">
        <f>VLOOKUP(A609,【事前入札】7月大阪アパレル大会!$B:$N,7,0)</f>
        <v>0</v>
      </c>
      <c r="D609" s="46">
        <f t="shared" si="9"/>
        <v>0</v>
      </c>
    </row>
    <row r="610" spans="1:4" x14ac:dyDescent="0.4">
      <c r="A610" s="68" t="s">
        <v>1227</v>
      </c>
      <c r="B610" s="68" t="s">
        <v>2027</v>
      </c>
      <c r="C610">
        <f>VLOOKUP(A610,【事前入札】7月大阪アパレル大会!$B:$N,7,0)</f>
        <v>0</v>
      </c>
      <c r="D610" s="46">
        <f t="shared" si="9"/>
        <v>0</v>
      </c>
    </row>
    <row r="611" spans="1:4" x14ac:dyDescent="0.4">
      <c r="A611" s="68" t="s">
        <v>1228</v>
      </c>
      <c r="B611" s="68" t="s">
        <v>2028</v>
      </c>
      <c r="C611">
        <f>VLOOKUP(A611,【事前入札】7月大阪アパレル大会!$B:$N,7,0)</f>
        <v>0</v>
      </c>
      <c r="D611" s="46">
        <f t="shared" si="9"/>
        <v>0</v>
      </c>
    </row>
    <row r="612" spans="1:4" x14ac:dyDescent="0.4">
      <c r="A612" s="68" t="s">
        <v>1229</v>
      </c>
      <c r="B612" s="68" t="s">
        <v>2029</v>
      </c>
      <c r="C612">
        <f>VLOOKUP(A612,【事前入札】7月大阪アパレル大会!$B:$N,7,0)</f>
        <v>0</v>
      </c>
      <c r="D612" s="46">
        <f t="shared" si="9"/>
        <v>0</v>
      </c>
    </row>
    <row r="613" spans="1:4" x14ac:dyDescent="0.4">
      <c r="A613" s="68" t="s">
        <v>1230</v>
      </c>
      <c r="B613" s="68" t="s">
        <v>2030</v>
      </c>
      <c r="C613">
        <f>VLOOKUP(A613,【事前入札】7月大阪アパレル大会!$B:$N,7,0)</f>
        <v>0</v>
      </c>
      <c r="D613" s="46">
        <f t="shared" si="9"/>
        <v>0</v>
      </c>
    </row>
    <row r="614" spans="1:4" x14ac:dyDescent="0.4">
      <c r="A614" s="68" t="s">
        <v>1231</v>
      </c>
      <c r="B614" s="68" t="s">
        <v>2031</v>
      </c>
      <c r="C614">
        <f>VLOOKUP(A614,【事前入札】7月大阪アパレル大会!$B:$N,7,0)</f>
        <v>0</v>
      </c>
      <c r="D614" s="46">
        <f t="shared" si="9"/>
        <v>0</v>
      </c>
    </row>
    <row r="615" spans="1:4" x14ac:dyDescent="0.4">
      <c r="A615" s="68" t="s">
        <v>1232</v>
      </c>
      <c r="B615" s="68" t="s">
        <v>2032</v>
      </c>
      <c r="C615">
        <f>VLOOKUP(A615,【事前入札】7月大阪アパレル大会!$B:$N,7,0)</f>
        <v>0</v>
      </c>
      <c r="D615" s="46">
        <f t="shared" si="9"/>
        <v>0</v>
      </c>
    </row>
    <row r="616" spans="1:4" x14ac:dyDescent="0.4">
      <c r="A616" s="68" t="s">
        <v>1233</v>
      </c>
      <c r="B616" s="68" t="s">
        <v>2033</v>
      </c>
      <c r="C616">
        <f>VLOOKUP(A616,【事前入札】7月大阪アパレル大会!$B:$N,7,0)</f>
        <v>0</v>
      </c>
      <c r="D616" s="46">
        <f t="shared" si="9"/>
        <v>0</v>
      </c>
    </row>
    <row r="617" spans="1:4" x14ac:dyDescent="0.4">
      <c r="A617" s="68" t="s">
        <v>1234</v>
      </c>
      <c r="B617" s="68" t="s">
        <v>2034</v>
      </c>
      <c r="C617">
        <f>VLOOKUP(A617,【事前入札】7月大阪アパレル大会!$B:$N,7,0)</f>
        <v>0</v>
      </c>
      <c r="D617" s="46">
        <f t="shared" si="9"/>
        <v>0</v>
      </c>
    </row>
    <row r="618" spans="1:4" x14ac:dyDescent="0.4">
      <c r="A618" s="68" t="s">
        <v>1235</v>
      </c>
      <c r="B618" s="68" t="s">
        <v>2035</v>
      </c>
      <c r="C618">
        <f>VLOOKUP(A618,【事前入札】7月大阪アパレル大会!$B:$N,7,0)</f>
        <v>0</v>
      </c>
      <c r="D618" s="46">
        <f t="shared" si="9"/>
        <v>0</v>
      </c>
    </row>
    <row r="619" spans="1:4" x14ac:dyDescent="0.4">
      <c r="A619" s="68" t="s">
        <v>1236</v>
      </c>
      <c r="B619" s="68" t="s">
        <v>2036</v>
      </c>
      <c r="C619">
        <f>VLOOKUP(A619,【事前入札】7月大阪アパレル大会!$B:$N,7,0)</f>
        <v>0</v>
      </c>
      <c r="D619" s="46">
        <f t="shared" si="9"/>
        <v>0</v>
      </c>
    </row>
    <row r="620" spans="1:4" x14ac:dyDescent="0.4">
      <c r="A620" s="68" t="s">
        <v>1237</v>
      </c>
      <c r="B620" s="68" t="s">
        <v>2037</v>
      </c>
      <c r="C620">
        <f>VLOOKUP(A620,【事前入札】7月大阪アパレル大会!$B:$N,7,0)</f>
        <v>0</v>
      </c>
      <c r="D620" s="46">
        <f t="shared" si="9"/>
        <v>0</v>
      </c>
    </row>
    <row r="621" spans="1:4" x14ac:dyDescent="0.4">
      <c r="A621" s="68" t="s">
        <v>1238</v>
      </c>
      <c r="B621" s="68" t="s">
        <v>2038</v>
      </c>
      <c r="C621">
        <f>VLOOKUP(A621,【事前入札】7月大阪アパレル大会!$B:$N,7,0)</f>
        <v>0</v>
      </c>
      <c r="D621" s="46">
        <f t="shared" si="9"/>
        <v>0</v>
      </c>
    </row>
    <row r="622" spans="1:4" x14ac:dyDescent="0.4">
      <c r="A622" s="68" t="s">
        <v>1239</v>
      </c>
      <c r="B622" s="68" t="s">
        <v>2039</v>
      </c>
      <c r="C622">
        <f>VLOOKUP(A622,【事前入札】7月大阪アパレル大会!$B:$N,7,0)</f>
        <v>0</v>
      </c>
      <c r="D622" s="46">
        <f t="shared" si="9"/>
        <v>0</v>
      </c>
    </row>
    <row r="623" spans="1:4" x14ac:dyDescent="0.4">
      <c r="A623" s="68" t="s">
        <v>1240</v>
      </c>
      <c r="B623" s="68" t="s">
        <v>2040</v>
      </c>
      <c r="C623">
        <f>VLOOKUP(A623,【事前入札】7月大阪アパレル大会!$B:$N,7,0)</f>
        <v>0</v>
      </c>
      <c r="D623" s="46">
        <f t="shared" si="9"/>
        <v>0</v>
      </c>
    </row>
    <row r="624" spans="1:4" x14ac:dyDescent="0.4">
      <c r="A624" s="68" t="s">
        <v>1241</v>
      </c>
      <c r="B624" s="68" t="s">
        <v>2041</v>
      </c>
      <c r="C624">
        <f>VLOOKUP(A624,【事前入札】7月大阪アパレル大会!$B:$N,7,0)</f>
        <v>0</v>
      </c>
      <c r="D624" s="46">
        <f t="shared" si="9"/>
        <v>0</v>
      </c>
    </row>
    <row r="625" spans="1:4" x14ac:dyDescent="0.4">
      <c r="A625" s="68" t="s">
        <v>1242</v>
      </c>
      <c r="B625" s="68" t="s">
        <v>2042</v>
      </c>
      <c r="C625">
        <f>VLOOKUP(A625,【事前入札】7月大阪アパレル大会!$B:$N,7,0)</f>
        <v>0</v>
      </c>
      <c r="D625" s="46">
        <f t="shared" si="9"/>
        <v>0</v>
      </c>
    </row>
    <row r="626" spans="1:4" x14ac:dyDescent="0.4">
      <c r="A626" s="68" t="s">
        <v>1243</v>
      </c>
      <c r="B626" s="68" t="s">
        <v>2043</v>
      </c>
      <c r="C626">
        <f>VLOOKUP(A626,【事前入札】7月大阪アパレル大会!$B:$N,7,0)</f>
        <v>0</v>
      </c>
      <c r="D626" s="46">
        <f t="shared" si="9"/>
        <v>0</v>
      </c>
    </row>
    <row r="627" spans="1:4" x14ac:dyDescent="0.4">
      <c r="A627" s="68" t="s">
        <v>1244</v>
      </c>
      <c r="B627" s="68" t="s">
        <v>2044</v>
      </c>
      <c r="C627">
        <f>VLOOKUP(A627,【事前入札】7月大阪アパレル大会!$B:$N,7,0)</f>
        <v>0</v>
      </c>
      <c r="D627" s="46">
        <f t="shared" si="9"/>
        <v>0</v>
      </c>
    </row>
    <row r="628" spans="1:4" x14ac:dyDescent="0.4">
      <c r="A628" s="68" t="s">
        <v>1245</v>
      </c>
      <c r="B628" s="68" t="s">
        <v>2045</v>
      </c>
      <c r="C628">
        <f>VLOOKUP(A628,【事前入札】7月大阪アパレル大会!$B:$N,7,0)</f>
        <v>0</v>
      </c>
      <c r="D628" s="46">
        <f t="shared" si="9"/>
        <v>0</v>
      </c>
    </row>
    <row r="629" spans="1:4" x14ac:dyDescent="0.4">
      <c r="A629" s="68" t="s">
        <v>1246</v>
      </c>
      <c r="B629" s="68" t="s">
        <v>2046</v>
      </c>
      <c r="C629">
        <f>VLOOKUP(A629,【事前入札】7月大阪アパレル大会!$B:$N,7,0)</f>
        <v>0</v>
      </c>
      <c r="D629" s="46">
        <f t="shared" si="9"/>
        <v>0</v>
      </c>
    </row>
    <row r="630" spans="1:4" x14ac:dyDescent="0.4">
      <c r="A630" s="68" t="s">
        <v>1247</v>
      </c>
      <c r="B630" s="68" t="s">
        <v>2047</v>
      </c>
      <c r="C630">
        <f>VLOOKUP(A630,【事前入札】7月大阪アパレル大会!$B:$N,7,0)</f>
        <v>0</v>
      </c>
      <c r="D630" s="46">
        <f t="shared" si="9"/>
        <v>0</v>
      </c>
    </row>
    <row r="631" spans="1:4" x14ac:dyDescent="0.4">
      <c r="A631" s="68" t="s">
        <v>1248</v>
      </c>
      <c r="B631" s="68" t="s">
        <v>2048</v>
      </c>
      <c r="C631">
        <f>VLOOKUP(A631,【事前入札】7月大阪アパレル大会!$B:$N,7,0)</f>
        <v>0</v>
      </c>
      <c r="D631" s="46">
        <f t="shared" si="9"/>
        <v>0</v>
      </c>
    </row>
    <row r="632" spans="1:4" x14ac:dyDescent="0.4">
      <c r="A632" s="68" t="s">
        <v>1249</v>
      </c>
      <c r="B632" s="68" t="s">
        <v>2049</v>
      </c>
      <c r="C632">
        <f>VLOOKUP(A632,【事前入札】7月大阪アパレル大会!$B:$N,7,0)</f>
        <v>0</v>
      </c>
      <c r="D632" s="46">
        <f t="shared" si="9"/>
        <v>0</v>
      </c>
    </row>
    <row r="633" spans="1:4" x14ac:dyDescent="0.4">
      <c r="A633" s="68" t="s">
        <v>1250</v>
      </c>
      <c r="B633" s="68" t="s">
        <v>2050</v>
      </c>
      <c r="C633">
        <f>VLOOKUP(A633,【事前入札】7月大阪アパレル大会!$B:$N,7,0)</f>
        <v>0</v>
      </c>
      <c r="D633" s="46">
        <f t="shared" si="9"/>
        <v>0</v>
      </c>
    </row>
    <row r="634" spans="1:4" x14ac:dyDescent="0.4">
      <c r="A634" s="68" t="s">
        <v>1251</v>
      </c>
      <c r="B634" s="68" t="s">
        <v>2051</v>
      </c>
      <c r="C634">
        <f>VLOOKUP(A634,【事前入札】7月大阪アパレル大会!$B:$N,7,0)</f>
        <v>0</v>
      </c>
      <c r="D634" s="46">
        <f t="shared" si="9"/>
        <v>0</v>
      </c>
    </row>
    <row r="635" spans="1:4" x14ac:dyDescent="0.4">
      <c r="A635" s="68" t="s">
        <v>1252</v>
      </c>
      <c r="B635" s="68" t="s">
        <v>2052</v>
      </c>
      <c r="C635">
        <f>VLOOKUP(A635,【事前入札】7月大阪アパレル大会!$B:$N,7,0)</f>
        <v>0</v>
      </c>
      <c r="D635" s="46">
        <f t="shared" si="9"/>
        <v>0</v>
      </c>
    </row>
    <row r="636" spans="1:4" x14ac:dyDescent="0.4">
      <c r="A636" s="68" t="s">
        <v>1253</v>
      </c>
      <c r="B636" s="68" t="s">
        <v>2053</v>
      </c>
      <c r="C636">
        <f>VLOOKUP(A636,【事前入札】7月大阪アパレル大会!$B:$N,7,0)</f>
        <v>0</v>
      </c>
      <c r="D636" s="46">
        <f t="shared" si="9"/>
        <v>0</v>
      </c>
    </row>
    <row r="637" spans="1:4" x14ac:dyDescent="0.4">
      <c r="A637" s="68" t="s">
        <v>1254</v>
      </c>
      <c r="B637" s="68" t="s">
        <v>2054</v>
      </c>
      <c r="C637">
        <f>VLOOKUP(A637,【事前入札】7月大阪アパレル大会!$B:$N,7,0)</f>
        <v>0</v>
      </c>
      <c r="D637" s="46">
        <f t="shared" si="9"/>
        <v>0</v>
      </c>
    </row>
    <row r="638" spans="1:4" x14ac:dyDescent="0.4">
      <c r="A638" s="68" t="s">
        <v>1255</v>
      </c>
      <c r="B638" s="68" t="s">
        <v>2055</v>
      </c>
      <c r="C638">
        <f>VLOOKUP(A638,【事前入札】7月大阪アパレル大会!$B:$N,7,0)</f>
        <v>0</v>
      </c>
      <c r="D638" s="46">
        <f t="shared" si="9"/>
        <v>0</v>
      </c>
    </row>
    <row r="639" spans="1:4" x14ac:dyDescent="0.4">
      <c r="A639" s="68" t="s">
        <v>1256</v>
      </c>
      <c r="B639" s="68" t="s">
        <v>2056</v>
      </c>
      <c r="C639">
        <f>VLOOKUP(A639,【事前入札】7月大阪アパレル大会!$B:$N,7,0)</f>
        <v>0</v>
      </c>
      <c r="D639" s="46">
        <f t="shared" si="9"/>
        <v>0</v>
      </c>
    </row>
    <row r="640" spans="1:4" x14ac:dyDescent="0.4">
      <c r="A640" s="68" t="s">
        <v>1257</v>
      </c>
      <c r="B640" s="68" t="s">
        <v>2057</v>
      </c>
      <c r="C640">
        <f>VLOOKUP(A640,【事前入札】7月大阪アパレル大会!$B:$N,7,0)</f>
        <v>0</v>
      </c>
      <c r="D640" s="46">
        <f t="shared" si="9"/>
        <v>0</v>
      </c>
    </row>
    <row r="641" spans="1:4" x14ac:dyDescent="0.4">
      <c r="A641" s="68" t="s">
        <v>1258</v>
      </c>
      <c r="B641" s="68" t="s">
        <v>2058</v>
      </c>
      <c r="C641">
        <f>VLOOKUP(A641,【事前入札】7月大阪アパレル大会!$B:$N,7,0)</f>
        <v>0</v>
      </c>
      <c r="D641" s="46">
        <f t="shared" si="9"/>
        <v>0</v>
      </c>
    </row>
    <row r="642" spans="1:4" x14ac:dyDescent="0.4">
      <c r="A642" s="68" t="s">
        <v>1259</v>
      </c>
      <c r="B642" s="68" t="s">
        <v>2059</v>
      </c>
      <c r="C642">
        <f>VLOOKUP(A642,【事前入札】7月大阪アパレル大会!$B:$N,7,0)</f>
        <v>0</v>
      </c>
      <c r="D642" s="46">
        <f t="shared" si="9"/>
        <v>0</v>
      </c>
    </row>
    <row r="643" spans="1:4" x14ac:dyDescent="0.4">
      <c r="A643" s="68" t="s">
        <v>1260</v>
      </c>
      <c r="B643" s="68" t="s">
        <v>2060</v>
      </c>
      <c r="C643">
        <f>VLOOKUP(A643,【事前入札】7月大阪アパレル大会!$B:$N,7,0)</f>
        <v>0</v>
      </c>
      <c r="D643" s="46">
        <f t="shared" ref="D643:D706" si="10">ROUNDDOWN(C643,-2)</f>
        <v>0</v>
      </c>
    </row>
    <row r="644" spans="1:4" x14ac:dyDescent="0.4">
      <c r="A644" s="68" t="s">
        <v>1261</v>
      </c>
      <c r="B644" s="68" t="s">
        <v>2061</v>
      </c>
      <c r="C644">
        <f>VLOOKUP(A644,【事前入札】7月大阪アパレル大会!$B:$N,7,0)</f>
        <v>0</v>
      </c>
      <c r="D644" s="46">
        <f t="shared" si="10"/>
        <v>0</v>
      </c>
    </row>
    <row r="645" spans="1:4" x14ac:dyDescent="0.4">
      <c r="A645" s="68" t="s">
        <v>1262</v>
      </c>
      <c r="B645" s="68" t="s">
        <v>2062</v>
      </c>
      <c r="C645">
        <f>VLOOKUP(A645,【事前入札】7月大阪アパレル大会!$B:$N,7,0)</f>
        <v>0</v>
      </c>
      <c r="D645" s="46">
        <f t="shared" si="10"/>
        <v>0</v>
      </c>
    </row>
    <row r="646" spans="1:4" x14ac:dyDescent="0.4">
      <c r="A646" s="68" t="s">
        <v>1263</v>
      </c>
      <c r="B646" s="68" t="s">
        <v>2063</v>
      </c>
      <c r="C646">
        <f>VLOOKUP(A646,【事前入札】7月大阪アパレル大会!$B:$N,7,0)</f>
        <v>0</v>
      </c>
      <c r="D646" s="46">
        <f t="shared" si="10"/>
        <v>0</v>
      </c>
    </row>
    <row r="647" spans="1:4" x14ac:dyDescent="0.4">
      <c r="A647" s="68" t="s">
        <v>1264</v>
      </c>
      <c r="B647" s="68" t="s">
        <v>2064</v>
      </c>
      <c r="C647">
        <f>VLOOKUP(A647,【事前入札】7月大阪アパレル大会!$B:$N,7,0)</f>
        <v>0</v>
      </c>
      <c r="D647" s="46">
        <f t="shared" si="10"/>
        <v>0</v>
      </c>
    </row>
    <row r="648" spans="1:4" x14ac:dyDescent="0.4">
      <c r="A648" s="68" t="s">
        <v>1265</v>
      </c>
      <c r="B648" s="68" t="s">
        <v>2065</v>
      </c>
      <c r="C648">
        <f>VLOOKUP(A648,【事前入札】7月大阪アパレル大会!$B:$N,7,0)</f>
        <v>0</v>
      </c>
      <c r="D648" s="46">
        <f t="shared" si="10"/>
        <v>0</v>
      </c>
    </row>
    <row r="649" spans="1:4" x14ac:dyDescent="0.4">
      <c r="A649" s="68" t="s">
        <v>1266</v>
      </c>
      <c r="B649" s="68" t="s">
        <v>2066</v>
      </c>
      <c r="C649">
        <f>VLOOKUP(A649,【事前入札】7月大阪アパレル大会!$B:$N,7,0)</f>
        <v>0</v>
      </c>
      <c r="D649" s="46">
        <f t="shared" si="10"/>
        <v>0</v>
      </c>
    </row>
    <row r="650" spans="1:4" x14ac:dyDescent="0.4">
      <c r="A650" s="68" t="s">
        <v>1267</v>
      </c>
      <c r="B650" s="68" t="s">
        <v>2067</v>
      </c>
      <c r="C650">
        <f>VLOOKUP(A650,【事前入札】7月大阪アパレル大会!$B:$N,7,0)</f>
        <v>0</v>
      </c>
      <c r="D650" s="46">
        <f t="shared" si="10"/>
        <v>0</v>
      </c>
    </row>
    <row r="651" spans="1:4" x14ac:dyDescent="0.4">
      <c r="A651" s="68" t="s">
        <v>1268</v>
      </c>
      <c r="B651" s="68" t="s">
        <v>2068</v>
      </c>
      <c r="C651">
        <f>VLOOKUP(A651,【事前入札】7月大阪アパレル大会!$B:$N,7,0)</f>
        <v>0</v>
      </c>
      <c r="D651" s="46">
        <f t="shared" si="10"/>
        <v>0</v>
      </c>
    </row>
    <row r="652" spans="1:4" x14ac:dyDescent="0.4">
      <c r="A652" s="68" t="s">
        <v>1269</v>
      </c>
      <c r="B652" s="68" t="s">
        <v>2069</v>
      </c>
      <c r="C652">
        <f>VLOOKUP(A652,【事前入札】7月大阪アパレル大会!$B:$N,7,0)</f>
        <v>0</v>
      </c>
      <c r="D652" s="46">
        <f t="shared" si="10"/>
        <v>0</v>
      </c>
    </row>
    <row r="653" spans="1:4" x14ac:dyDescent="0.4">
      <c r="A653" s="68" t="s">
        <v>1270</v>
      </c>
      <c r="B653" s="68" t="s">
        <v>2070</v>
      </c>
      <c r="C653">
        <f>VLOOKUP(A653,【事前入札】7月大阪アパレル大会!$B:$N,7,0)</f>
        <v>0</v>
      </c>
      <c r="D653" s="46">
        <f t="shared" si="10"/>
        <v>0</v>
      </c>
    </row>
    <row r="654" spans="1:4" x14ac:dyDescent="0.4">
      <c r="A654" s="68" t="s">
        <v>1271</v>
      </c>
      <c r="B654" s="68" t="s">
        <v>2071</v>
      </c>
      <c r="C654">
        <f>VLOOKUP(A654,【事前入札】7月大阪アパレル大会!$B:$N,7,0)</f>
        <v>0</v>
      </c>
      <c r="D654" s="46">
        <f t="shared" si="10"/>
        <v>0</v>
      </c>
    </row>
    <row r="655" spans="1:4" x14ac:dyDescent="0.4">
      <c r="A655" s="68" t="s">
        <v>1272</v>
      </c>
      <c r="B655" s="68" t="s">
        <v>2072</v>
      </c>
      <c r="C655">
        <f>VLOOKUP(A655,【事前入札】7月大阪アパレル大会!$B:$N,7,0)</f>
        <v>0</v>
      </c>
      <c r="D655" s="46">
        <f t="shared" si="10"/>
        <v>0</v>
      </c>
    </row>
    <row r="656" spans="1:4" x14ac:dyDescent="0.4">
      <c r="A656" s="68" t="s">
        <v>1273</v>
      </c>
      <c r="B656" s="68" t="s">
        <v>2073</v>
      </c>
      <c r="C656">
        <f>VLOOKUP(A656,【事前入札】7月大阪アパレル大会!$B:$N,7,0)</f>
        <v>0</v>
      </c>
      <c r="D656" s="46">
        <f t="shared" si="10"/>
        <v>0</v>
      </c>
    </row>
    <row r="657" spans="1:4" x14ac:dyDescent="0.4">
      <c r="A657" s="68" t="s">
        <v>1274</v>
      </c>
      <c r="B657" s="68" t="s">
        <v>2074</v>
      </c>
      <c r="C657">
        <f>VLOOKUP(A657,【事前入札】7月大阪アパレル大会!$B:$N,7,0)</f>
        <v>0</v>
      </c>
      <c r="D657" s="46">
        <f t="shared" si="10"/>
        <v>0</v>
      </c>
    </row>
    <row r="658" spans="1:4" x14ac:dyDescent="0.4">
      <c r="A658" s="68" t="s">
        <v>1275</v>
      </c>
      <c r="B658" s="68" t="s">
        <v>2075</v>
      </c>
      <c r="C658">
        <f>VLOOKUP(A658,【事前入札】7月大阪アパレル大会!$B:$N,7,0)</f>
        <v>0</v>
      </c>
      <c r="D658" s="46">
        <f t="shared" si="10"/>
        <v>0</v>
      </c>
    </row>
    <row r="659" spans="1:4" x14ac:dyDescent="0.4">
      <c r="A659" s="68" t="s">
        <v>1276</v>
      </c>
      <c r="B659" s="68" t="s">
        <v>2076</v>
      </c>
      <c r="C659">
        <f>VLOOKUP(A659,【事前入札】7月大阪アパレル大会!$B:$N,7,0)</f>
        <v>0</v>
      </c>
      <c r="D659" s="46">
        <f t="shared" si="10"/>
        <v>0</v>
      </c>
    </row>
    <row r="660" spans="1:4" x14ac:dyDescent="0.4">
      <c r="A660" s="68" t="s">
        <v>1277</v>
      </c>
      <c r="B660" s="68" t="s">
        <v>2077</v>
      </c>
      <c r="C660">
        <f>VLOOKUP(A660,【事前入札】7月大阪アパレル大会!$B:$N,7,0)</f>
        <v>0</v>
      </c>
      <c r="D660" s="46">
        <f t="shared" si="10"/>
        <v>0</v>
      </c>
    </row>
    <row r="661" spans="1:4" x14ac:dyDescent="0.4">
      <c r="A661" s="68" t="s">
        <v>1278</v>
      </c>
      <c r="B661" s="68" t="s">
        <v>2078</v>
      </c>
      <c r="C661">
        <f>VLOOKUP(A661,【事前入札】7月大阪アパレル大会!$B:$N,7,0)</f>
        <v>0</v>
      </c>
      <c r="D661" s="46">
        <f t="shared" si="10"/>
        <v>0</v>
      </c>
    </row>
    <row r="662" spans="1:4" x14ac:dyDescent="0.4">
      <c r="A662" s="68" t="s">
        <v>1279</v>
      </c>
      <c r="B662" s="68" t="s">
        <v>2079</v>
      </c>
      <c r="C662">
        <f>VLOOKUP(A662,【事前入札】7月大阪アパレル大会!$B:$N,7,0)</f>
        <v>0</v>
      </c>
      <c r="D662" s="46">
        <f t="shared" si="10"/>
        <v>0</v>
      </c>
    </row>
    <row r="663" spans="1:4" x14ac:dyDescent="0.4">
      <c r="A663" s="68" t="s">
        <v>1280</v>
      </c>
      <c r="B663" s="68" t="s">
        <v>2080</v>
      </c>
      <c r="C663">
        <f>VLOOKUP(A663,【事前入札】7月大阪アパレル大会!$B:$N,7,0)</f>
        <v>0</v>
      </c>
      <c r="D663" s="46">
        <f t="shared" si="10"/>
        <v>0</v>
      </c>
    </row>
    <row r="664" spans="1:4" x14ac:dyDescent="0.4">
      <c r="A664" s="68" t="s">
        <v>1281</v>
      </c>
      <c r="B664" s="68" t="s">
        <v>2081</v>
      </c>
      <c r="C664">
        <f>VLOOKUP(A664,【事前入札】7月大阪アパレル大会!$B:$N,7,0)</f>
        <v>0</v>
      </c>
      <c r="D664" s="46">
        <f t="shared" si="10"/>
        <v>0</v>
      </c>
    </row>
    <row r="665" spans="1:4" x14ac:dyDescent="0.4">
      <c r="A665" s="68" t="s">
        <v>1282</v>
      </c>
      <c r="B665" s="68" t="s">
        <v>2082</v>
      </c>
      <c r="C665">
        <f>VLOOKUP(A665,【事前入札】7月大阪アパレル大会!$B:$N,7,0)</f>
        <v>0</v>
      </c>
      <c r="D665" s="46">
        <f t="shared" si="10"/>
        <v>0</v>
      </c>
    </row>
    <row r="666" spans="1:4" x14ac:dyDescent="0.4">
      <c r="A666" s="68" t="s">
        <v>1283</v>
      </c>
      <c r="B666" s="68" t="s">
        <v>2083</v>
      </c>
      <c r="C666">
        <f>VLOOKUP(A666,【事前入札】7月大阪アパレル大会!$B:$N,7,0)</f>
        <v>0</v>
      </c>
      <c r="D666" s="46">
        <f t="shared" si="10"/>
        <v>0</v>
      </c>
    </row>
    <row r="667" spans="1:4" x14ac:dyDescent="0.4">
      <c r="A667" s="68" t="s">
        <v>1284</v>
      </c>
      <c r="B667" s="68" t="s">
        <v>2084</v>
      </c>
      <c r="C667">
        <f>VLOOKUP(A667,【事前入札】7月大阪アパレル大会!$B:$N,7,0)</f>
        <v>0</v>
      </c>
      <c r="D667" s="46">
        <f t="shared" si="10"/>
        <v>0</v>
      </c>
    </row>
    <row r="668" spans="1:4" x14ac:dyDescent="0.4">
      <c r="A668" s="68" t="s">
        <v>1285</v>
      </c>
      <c r="B668" s="68" t="s">
        <v>2085</v>
      </c>
      <c r="C668">
        <f>VLOOKUP(A668,【事前入札】7月大阪アパレル大会!$B:$N,7,0)</f>
        <v>0</v>
      </c>
      <c r="D668" s="46">
        <f t="shared" si="10"/>
        <v>0</v>
      </c>
    </row>
    <row r="669" spans="1:4" x14ac:dyDescent="0.4">
      <c r="A669" s="68" t="s">
        <v>1286</v>
      </c>
      <c r="B669" s="68" t="s">
        <v>2086</v>
      </c>
      <c r="C669">
        <f>VLOOKUP(A669,【事前入札】7月大阪アパレル大会!$B:$N,7,0)</f>
        <v>0</v>
      </c>
      <c r="D669" s="46">
        <f t="shared" si="10"/>
        <v>0</v>
      </c>
    </row>
    <row r="670" spans="1:4" x14ac:dyDescent="0.4">
      <c r="A670" s="68" t="s">
        <v>1287</v>
      </c>
      <c r="B670" s="68" t="s">
        <v>2087</v>
      </c>
      <c r="C670">
        <f>VLOOKUP(A670,【事前入札】7月大阪アパレル大会!$B:$N,7,0)</f>
        <v>0</v>
      </c>
      <c r="D670" s="46">
        <f t="shared" si="10"/>
        <v>0</v>
      </c>
    </row>
    <row r="671" spans="1:4" x14ac:dyDescent="0.4">
      <c r="A671" s="68" t="s">
        <v>1288</v>
      </c>
      <c r="B671" s="68" t="s">
        <v>2088</v>
      </c>
      <c r="C671">
        <f>VLOOKUP(A671,【事前入札】7月大阪アパレル大会!$B:$N,7,0)</f>
        <v>0</v>
      </c>
      <c r="D671" s="46">
        <f t="shared" si="10"/>
        <v>0</v>
      </c>
    </row>
    <row r="672" spans="1:4" x14ac:dyDescent="0.4">
      <c r="A672" s="68" t="s">
        <v>1289</v>
      </c>
      <c r="B672" s="68" t="s">
        <v>2089</v>
      </c>
      <c r="C672">
        <f>VLOOKUP(A672,【事前入札】7月大阪アパレル大会!$B:$N,7,0)</f>
        <v>0</v>
      </c>
      <c r="D672" s="46">
        <f t="shared" si="10"/>
        <v>0</v>
      </c>
    </row>
    <row r="673" spans="1:4" x14ac:dyDescent="0.4">
      <c r="A673" s="68" t="s">
        <v>1290</v>
      </c>
      <c r="B673" s="68" t="s">
        <v>2090</v>
      </c>
      <c r="C673">
        <f>VLOOKUP(A673,【事前入札】7月大阪アパレル大会!$B:$N,7,0)</f>
        <v>0</v>
      </c>
      <c r="D673" s="46">
        <f t="shared" si="10"/>
        <v>0</v>
      </c>
    </row>
    <row r="674" spans="1:4" x14ac:dyDescent="0.4">
      <c r="A674" s="68" t="s">
        <v>1291</v>
      </c>
      <c r="B674" s="68" t="s">
        <v>2091</v>
      </c>
      <c r="C674">
        <f>VLOOKUP(A674,【事前入札】7月大阪アパレル大会!$B:$N,7,0)</f>
        <v>0</v>
      </c>
      <c r="D674" s="46">
        <f t="shared" si="10"/>
        <v>0</v>
      </c>
    </row>
    <row r="675" spans="1:4" x14ac:dyDescent="0.4">
      <c r="A675" s="68" t="s">
        <v>1292</v>
      </c>
      <c r="B675" s="68" t="s">
        <v>2092</v>
      </c>
      <c r="C675">
        <f>VLOOKUP(A675,【事前入札】7月大阪アパレル大会!$B:$N,7,0)</f>
        <v>0</v>
      </c>
      <c r="D675" s="46">
        <f t="shared" si="10"/>
        <v>0</v>
      </c>
    </row>
    <row r="676" spans="1:4" x14ac:dyDescent="0.4">
      <c r="A676" s="68" t="s">
        <v>1293</v>
      </c>
      <c r="B676" s="68" t="s">
        <v>2093</v>
      </c>
      <c r="C676">
        <f>VLOOKUP(A676,【事前入札】7月大阪アパレル大会!$B:$N,7,0)</f>
        <v>0</v>
      </c>
      <c r="D676" s="46">
        <f t="shared" si="10"/>
        <v>0</v>
      </c>
    </row>
    <row r="677" spans="1:4" x14ac:dyDescent="0.4">
      <c r="A677" s="68" t="s">
        <v>1294</v>
      </c>
      <c r="B677" s="68" t="s">
        <v>2094</v>
      </c>
      <c r="C677">
        <f>VLOOKUP(A677,【事前入札】7月大阪アパレル大会!$B:$N,7,0)</f>
        <v>0</v>
      </c>
      <c r="D677" s="46">
        <f t="shared" si="10"/>
        <v>0</v>
      </c>
    </row>
    <row r="678" spans="1:4" x14ac:dyDescent="0.4">
      <c r="A678" s="68" t="s">
        <v>1295</v>
      </c>
      <c r="B678" s="68" t="s">
        <v>2095</v>
      </c>
      <c r="C678">
        <f>VLOOKUP(A678,【事前入札】7月大阪アパレル大会!$B:$N,7,0)</f>
        <v>0</v>
      </c>
      <c r="D678" s="46">
        <f t="shared" si="10"/>
        <v>0</v>
      </c>
    </row>
    <row r="679" spans="1:4" x14ac:dyDescent="0.4">
      <c r="A679" s="68" t="s">
        <v>1296</v>
      </c>
      <c r="B679" s="68" t="s">
        <v>2096</v>
      </c>
      <c r="C679">
        <f>VLOOKUP(A679,【事前入札】7月大阪アパレル大会!$B:$N,7,0)</f>
        <v>0</v>
      </c>
      <c r="D679" s="46">
        <f t="shared" si="10"/>
        <v>0</v>
      </c>
    </row>
    <row r="680" spans="1:4" x14ac:dyDescent="0.4">
      <c r="A680" s="68" t="s">
        <v>1297</v>
      </c>
      <c r="B680" s="68" t="s">
        <v>2097</v>
      </c>
      <c r="C680">
        <f>VLOOKUP(A680,【事前入札】7月大阪アパレル大会!$B:$N,7,0)</f>
        <v>0</v>
      </c>
      <c r="D680" s="46">
        <f t="shared" si="10"/>
        <v>0</v>
      </c>
    </row>
    <row r="681" spans="1:4" x14ac:dyDescent="0.4">
      <c r="A681" s="68" t="s">
        <v>1298</v>
      </c>
      <c r="B681" s="68" t="s">
        <v>2098</v>
      </c>
      <c r="C681">
        <f>VLOOKUP(A681,【事前入札】7月大阪アパレル大会!$B:$N,7,0)</f>
        <v>0</v>
      </c>
      <c r="D681" s="46">
        <f t="shared" si="10"/>
        <v>0</v>
      </c>
    </row>
    <row r="682" spans="1:4" x14ac:dyDescent="0.4">
      <c r="A682" s="68" t="s">
        <v>1299</v>
      </c>
      <c r="B682" s="68" t="s">
        <v>2099</v>
      </c>
      <c r="C682">
        <f>VLOOKUP(A682,【事前入札】7月大阪アパレル大会!$B:$N,7,0)</f>
        <v>0</v>
      </c>
      <c r="D682" s="46">
        <f t="shared" si="10"/>
        <v>0</v>
      </c>
    </row>
    <row r="683" spans="1:4" x14ac:dyDescent="0.4">
      <c r="A683" s="68" t="s">
        <v>1300</v>
      </c>
      <c r="B683" s="68" t="s">
        <v>2100</v>
      </c>
      <c r="C683">
        <f>VLOOKUP(A683,【事前入札】7月大阪アパレル大会!$B:$N,7,0)</f>
        <v>0</v>
      </c>
      <c r="D683" s="46">
        <f t="shared" si="10"/>
        <v>0</v>
      </c>
    </row>
    <row r="684" spans="1:4" x14ac:dyDescent="0.4">
      <c r="A684" s="68" t="s">
        <v>1301</v>
      </c>
      <c r="B684" s="68" t="s">
        <v>2101</v>
      </c>
      <c r="C684">
        <f>VLOOKUP(A684,【事前入札】7月大阪アパレル大会!$B:$N,7,0)</f>
        <v>0</v>
      </c>
      <c r="D684" s="46">
        <f t="shared" si="10"/>
        <v>0</v>
      </c>
    </row>
    <row r="685" spans="1:4" x14ac:dyDescent="0.4">
      <c r="A685" s="68" t="s">
        <v>1302</v>
      </c>
      <c r="B685" s="68" t="s">
        <v>2102</v>
      </c>
      <c r="C685">
        <f>VLOOKUP(A685,【事前入札】7月大阪アパレル大会!$B:$N,7,0)</f>
        <v>0</v>
      </c>
      <c r="D685" s="46">
        <f t="shared" si="10"/>
        <v>0</v>
      </c>
    </row>
    <row r="686" spans="1:4" x14ac:dyDescent="0.4">
      <c r="A686" s="68" t="s">
        <v>1303</v>
      </c>
      <c r="B686" s="68" t="s">
        <v>2103</v>
      </c>
      <c r="C686">
        <f>VLOOKUP(A686,【事前入札】7月大阪アパレル大会!$B:$N,7,0)</f>
        <v>0</v>
      </c>
      <c r="D686" s="46">
        <f t="shared" si="10"/>
        <v>0</v>
      </c>
    </row>
    <row r="687" spans="1:4" x14ac:dyDescent="0.4">
      <c r="A687" s="68" t="s">
        <v>1304</v>
      </c>
      <c r="B687" s="68" t="s">
        <v>2104</v>
      </c>
      <c r="C687">
        <f>VLOOKUP(A687,【事前入札】7月大阪アパレル大会!$B:$N,7,0)</f>
        <v>0</v>
      </c>
      <c r="D687" s="46">
        <f t="shared" si="10"/>
        <v>0</v>
      </c>
    </row>
    <row r="688" spans="1:4" x14ac:dyDescent="0.4">
      <c r="A688" s="68" t="s">
        <v>1305</v>
      </c>
      <c r="B688" s="68" t="s">
        <v>2105</v>
      </c>
      <c r="C688">
        <f>VLOOKUP(A688,【事前入札】7月大阪アパレル大会!$B:$N,7,0)</f>
        <v>0</v>
      </c>
      <c r="D688" s="46">
        <f t="shared" si="10"/>
        <v>0</v>
      </c>
    </row>
    <row r="689" spans="1:4" x14ac:dyDescent="0.4">
      <c r="A689" s="68" t="s">
        <v>1306</v>
      </c>
      <c r="B689" s="68" t="s">
        <v>2106</v>
      </c>
      <c r="C689">
        <f>VLOOKUP(A689,【事前入札】7月大阪アパレル大会!$B:$N,7,0)</f>
        <v>0</v>
      </c>
      <c r="D689" s="46">
        <f t="shared" si="10"/>
        <v>0</v>
      </c>
    </row>
    <row r="690" spans="1:4" x14ac:dyDescent="0.4">
      <c r="A690" s="68" t="s">
        <v>1307</v>
      </c>
      <c r="B690" s="68" t="s">
        <v>2107</v>
      </c>
      <c r="C690">
        <f>VLOOKUP(A690,【事前入札】7月大阪アパレル大会!$B:$N,7,0)</f>
        <v>0</v>
      </c>
      <c r="D690" s="46">
        <f t="shared" si="10"/>
        <v>0</v>
      </c>
    </row>
    <row r="691" spans="1:4" x14ac:dyDescent="0.4">
      <c r="A691" s="68" t="s">
        <v>1308</v>
      </c>
      <c r="B691" s="68" t="s">
        <v>2108</v>
      </c>
      <c r="C691">
        <f>VLOOKUP(A691,【事前入札】7月大阪アパレル大会!$B:$N,7,0)</f>
        <v>0</v>
      </c>
      <c r="D691" s="46">
        <f t="shared" si="10"/>
        <v>0</v>
      </c>
    </row>
    <row r="692" spans="1:4" x14ac:dyDescent="0.4">
      <c r="A692" s="68" t="s">
        <v>1309</v>
      </c>
      <c r="B692" s="68" t="s">
        <v>2109</v>
      </c>
      <c r="C692">
        <f>VLOOKUP(A692,【事前入札】7月大阪アパレル大会!$B:$N,7,0)</f>
        <v>0</v>
      </c>
      <c r="D692" s="46">
        <f t="shared" si="10"/>
        <v>0</v>
      </c>
    </row>
    <row r="693" spans="1:4" x14ac:dyDescent="0.4">
      <c r="A693" s="68" t="s">
        <v>1310</v>
      </c>
      <c r="B693" s="68" t="s">
        <v>2110</v>
      </c>
      <c r="C693">
        <f>VLOOKUP(A693,【事前入札】7月大阪アパレル大会!$B:$N,7,0)</f>
        <v>0</v>
      </c>
      <c r="D693" s="46">
        <f t="shared" si="10"/>
        <v>0</v>
      </c>
    </row>
    <row r="694" spans="1:4" x14ac:dyDescent="0.4">
      <c r="A694" s="68" t="s">
        <v>1311</v>
      </c>
      <c r="B694" s="68" t="s">
        <v>2111</v>
      </c>
      <c r="C694">
        <f>VLOOKUP(A694,【事前入札】7月大阪アパレル大会!$B:$N,7,0)</f>
        <v>0</v>
      </c>
      <c r="D694" s="46">
        <f t="shared" si="10"/>
        <v>0</v>
      </c>
    </row>
    <row r="695" spans="1:4" x14ac:dyDescent="0.4">
      <c r="A695" s="68" t="s">
        <v>1312</v>
      </c>
      <c r="B695" s="68" t="s">
        <v>2112</v>
      </c>
      <c r="C695">
        <f>VLOOKUP(A695,【事前入札】7月大阪アパレル大会!$B:$N,7,0)</f>
        <v>0</v>
      </c>
      <c r="D695" s="46">
        <f t="shared" si="10"/>
        <v>0</v>
      </c>
    </row>
    <row r="696" spans="1:4" x14ac:dyDescent="0.4">
      <c r="A696" s="68" t="s">
        <v>1313</v>
      </c>
      <c r="B696" s="68" t="s">
        <v>2113</v>
      </c>
      <c r="C696">
        <f>VLOOKUP(A696,【事前入札】7月大阪アパレル大会!$B:$N,7,0)</f>
        <v>0</v>
      </c>
      <c r="D696" s="46">
        <f t="shared" si="10"/>
        <v>0</v>
      </c>
    </row>
    <row r="697" spans="1:4" x14ac:dyDescent="0.4">
      <c r="A697" s="68" t="s">
        <v>1314</v>
      </c>
      <c r="B697" s="68" t="s">
        <v>2114</v>
      </c>
      <c r="C697">
        <f>VLOOKUP(A697,【事前入札】7月大阪アパレル大会!$B:$N,7,0)</f>
        <v>0</v>
      </c>
      <c r="D697" s="46">
        <f t="shared" si="10"/>
        <v>0</v>
      </c>
    </row>
    <row r="698" spans="1:4" x14ac:dyDescent="0.4">
      <c r="A698" s="68" t="s">
        <v>1315</v>
      </c>
      <c r="B698" s="68" t="s">
        <v>2115</v>
      </c>
      <c r="C698">
        <f>VLOOKUP(A698,【事前入札】7月大阪アパレル大会!$B:$N,7,0)</f>
        <v>0</v>
      </c>
      <c r="D698" s="46">
        <f t="shared" si="10"/>
        <v>0</v>
      </c>
    </row>
    <row r="699" spans="1:4" x14ac:dyDescent="0.4">
      <c r="A699" s="68" t="s">
        <v>1316</v>
      </c>
      <c r="B699" s="68" t="s">
        <v>2116</v>
      </c>
      <c r="C699">
        <f>VLOOKUP(A699,【事前入札】7月大阪アパレル大会!$B:$N,7,0)</f>
        <v>0</v>
      </c>
      <c r="D699" s="46">
        <f t="shared" si="10"/>
        <v>0</v>
      </c>
    </row>
    <row r="700" spans="1:4" x14ac:dyDescent="0.4">
      <c r="A700" s="68" t="s">
        <v>1317</v>
      </c>
      <c r="B700" s="68" t="s">
        <v>2117</v>
      </c>
      <c r="C700">
        <f>VLOOKUP(A700,【事前入札】7月大阪アパレル大会!$B:$N,7,0)</f>
        <v>0</v>
      </c>
      <c r="D700" s="46">
        <f t="shared" si="10"/>
        <v>0</v>
      </c>
    </row>
    <row r="701" spans="1:4" x14ac:dyDescent="0.4">
      <c r="A701" s="68" t="s">
        <v>1318</v>
      </c>
      <c r="B701" s="68" t="s">
        <v>2118</v>
      </c>
      <c r="C701">
        <f>VLOOKUP(A701,【事前入札】7月大阪アパレル大会!$B:$N,7,0)</f>
        <v>0</v>
      </c>
      <c r="D701" s="46">
        <f t="shared" si="10"/>
        <v>0</v>
      </c>
    </row>
    <row r="702" spans="1:4" x14ac:dyDescent="0.4">
      <c r="A702" s="68" t="s">
        <v>1319</v>
      </c>
      <c r="B702" s="68" t="s">
        <v>2119</v>
      </c>
      <c r="C702">
        <f>VLOOKUP(A702,【事前入札】7月大阪アパレル大会!$B:$N,7,0)</f>
        <v>0</v>
      </c>
      <c r="D702" s="46">
        <f t="shared" si="10"/>
        <v>0</v>
      </c>
    </row>
    <row r="703" spans="1:4" x14ac:dyDescent="0.4">
      <c r="A703" s="68" t="s">
        <v>1320</v>
      </c>
      <c r="B703" s="68" t="s">
        <v>2120</v>
      </c>
      <c r="C703">
        <f>VLOOKUP(A703,【事前入札】7月大阪アパレル大会!$B:$N,7,0)</f>
        <v>0</v>
      </c>
      <c r="D703" s="46">
        <f t="shared" si="10"/>
        <v>0</v>
      </c>
    </row>
    <row r="704" spans="1:4" x14ac:dyDescent="0.4">
      <c r="A704" s="68" t="s">
        <v>1321</v>
      </c>
      <c r="B704" s="68" t="s">
        <v>2121</v>
      </c>
      <c r="C704">
        <f>VLOOKUP(A704,【事前入札】7月大阪アパレル大会!$B:$N,7,0)</f>
        <v>0</v>
      </c>
      <c r="D704" s="46">
        <f t="shared" si="10"/>
        <v>0</v>
      </c>
    </row>
    <row r="705" spans="1:4" x14ac:dyDescent="0.4">
      <c r="A705" s="68" t="s">
        <v>1322</v>
      </c>
      <c r="B705" s="68" t="s">
        <v>2122</v>
      </c>
      <c r="C705">
        <f>VLOOKUP(A705,【事前入札】7月大阪アパレル大会!$B:$N,7,0)</f>
        <v>0</v>
      </c>
      <c r="D705" s="46">
        <f t="shared" si="10"/>
        <v>0</v>
      </c>
    </row>
    <row r="706" spans="1:4" x14ac:dyDescent="0.4">
      <c r="A706" s="68" t="s">
        <v>1323</v>
      </c>
      <c r="B706" s="68" t="s">
        <v>2123</v>
      </c>
      <c r="C706">
        <f>VLOOKUP(A706,【事前入札】7月大阪アパレル大会!$B:$N,7,0)</f>
        <v>0</v>
      </c>
      <c r="D706" s="46">
        <f t="shared" si="10"/>
        <v>0</v>
      </c>
    </row>
    <row r="707" spans="1:4" x14ac:dyDescent="0.4">
      <c r="A707" s="68" t="s">
        <v>1324</v>
      </c>
      <c r="B707" s="68" t="s">
        <v>2124</v>
      </c>
      <c r="C707">
        <f>VLOOKUP(A707,【事前入札】7月大阪アパレル大会!$B:$N,7,0)</f>
        <v>0</v>
      </c>
      <c r="D707" s="46">
        <f t="shared" ref="D707:D770" si="11">ROUNDDOWN(C707,-2)</f>
        <v>0</v>
      </c>
    </row>
    <row r="708" spans="1:4" x14ac:dyDescent="0.4">
      <c r="A708" s="68" t="s">
        <v>1325</v>
      </c>
      <c r="B708" s="68" t="s">
        <v>2125</v>
      </c>
      <c r="C708">
        <f>VLOOKUP(A708,【事前入札】7月大阪アパレル大会!$B:$N,7,0)</f>
        <v>0</v>
      </c>
      <c r="D708" s="46">
        <f t="shared" si="11"/>
        <v>0</v>
      </c>
    </row>
    <row r="709" spans="1:4" x14ac:dyDescent="0.4">
      <c r="A709" s="68" t="s">
        <v>1326</v>
      </c>
      <c r="B709" s="68" t="s">
        <v>2126</v>
      </c>
      <c r="C709">
        <f>VLOOKUP(A709,【事前入札】7月大阪アパレル大会!$B:$N,7,0)</f>
        <v>0</v>
      </c>
      <c r="D709" s="46">
        <f t="shared" si="11"/>
        <v>0</v>
      </c>
    </row>
    <row r="710" spans="1:4" x14ac:dyDescent="0.4">
      <c r="A710" s="68" t="s">
        <v>1327</v>
      </c>
      <c r="B710" s="68" t="s">
        <v>2127</v>
      </c>
      <c r="C710">
        <f>VLOOKUP(A710,【事前入札】7月大阪アパレル大会!$B:$N,7,0)</f>
        <v>0</v>
      </c>
      <c r="D710" s="46">
        <f t="shared" si="11"/>
        <v>0</v>
      </c>
    </row>
    <row r="711" spans="1:4" x14ac:dyDescent="0.4">
      <c r="A711" s="68" t="s">
        <v>1328</v>
      </c>
      <c r="B711" s="68" t="s">
        <v>2128</v>
      </c>
      <c r="C711">
        <f>VLOOKUP(A711,【事前入札】7月大阪アパレル大会!$B:$N,7,0)</f>
        <v>0</v>
      </c>
      <c r="D711" s="46">
        <f t="shared" si="11"/>
        <v>0</v>
      </c>
    </row>
    <row r="712" spans="1:4" x14ac:dyDescent="0.4">
      <c r="A712" s="68" t="s">
        <v>1329</v>
      </c>
      <c r="B712" s="68" t="s">
        <v>2129</v>
      </c>
      <c r="C712">
        <f>VLOOKUP(A712,【事前入札】7月大阪アパレル大会!$B:$N,7,0)</f>
        <v>0</v>
      </c>
      <c r="D712" s="46">
        <f t="shared" si="11"/>
        <v>0</v>
      </c>
    </row>
    <row r="713" spans="1:4" x14ac:dyDescent="0.4">
      <c r="A713" s="68" t="s">
        <v>1330</v>
      </c>
      <c r="B713" s="68" t="s">
        <v>2130</v>
      </c>
      <c r="C713">
        <f>VLOOKUP(A713,【事前入札】7月大阪アパレル大会!$B:$N,7,0)</f>
        <v>0</v>
      </c>
      <c r="D713" s="46">
        <f t="shared" si="11"/>
        <v>0</v>
      </c>
    </row>
    <row r="714" spans="1:4" x14ac:dyDescent="0.4">
      <c r="A714" s="68" t="s">
        <v>1331</v>
      </c>
      <c r="B714" s="68" t="s">
        <v>2131</v>
      </c>
      <c r="C714">
        <f>VLOOKUP(A714,【事前入札】7月大阪アパレル大会!$B:$N,7,0)</f>
        <v>0</v>
      </c>
      <c r="D714" s="46">
        <f t="shared" si="11"/>
        <v>0</v>
      </c>
    </row>
    <row r="715" spans="1:4" x14ac:dyDescent="0.4">
      <c r="A715" s="68" t="s">
        <v>1332</v>
      </c>
      <c r="B715" s="68" t="s">
        <v>2132</v>
      </c>
      <c r="C715">
        <f>VLOOKUP(A715,【事前入札】7月大阪アパレル大会!$B:$N,7,0)</f>
        <v>0</v>
      </c>
      <c r="D715" s="46">
        <f t="shared" si="11"/>
        <v>0</v>
      </c>
    </row>
    <row r="716" spans="1:4" x14ac:dyDescent="0.4">
      <c r="A716" s="68" t="s">
        <v>1333</v>
      </c>
      <c r="B716" s="68" t="s">
        <v>2133</v>
      </c>
      <c r="C716">
        <f>VLOOKUP(A716,【事前入札】7月大阪アパレル大会!$B:$N,7,0)</f>
        <v>0</v>
      </c>
      <c r="D716" s="46">
        <f t="shared" si="11"/>
        <v>0</v>
      </c>
    </row>
    <row r="717" spans="1:4" x14ac:dyDescent="0.4">
      <c r="A717" s="68" t="s">
        <v>1334</v>
      </c>
      <c r="B717" s="68" t="s">
        <v>2134</v>
      </c>
      <c r="C717">
        <f>VLOOKUP(A717,【事前入札】7月大阪アパレル大会!$B:$N,7,0)</f>
        <v>0</v>
      </c>
      <c r="D717" s="46">
        <f t="shared" si="11"/>
        <v>0</v>
      </c>
    </row>
    <row r="718" spans="1:4" x14ac:dyDescent="0.4">
      <c r="A718" s="68" t="s">
        <v>1335</v>
      </c>
      <c r="B718" s="68" t="s">
        <v>2135</v>
      </c>
      <c r="C718">
        <f>VLOOKUP(A718,【事前入札】7月大阪アパレル大会!$B:$N,7,0)</f>
        <v>0</v>
      </c>
      <c r="D718" s="46">
        <f t="shared" si="11"/>
        <v>0</v>
      </c>
    </row>
    <row r="719" spans="1:4" x14ac:dyDescent="0.4">
      <c r="A719" s="68" t="s">
        <v>1336</v>
      </c>
      <c r="B719" s="68" t="s">
        <v>2136</v>
      </c>
      <c r="C719">
        <f>VLOOKUP(A719,【事前入札】7月大阪アパレル大会!$B:$N,7,0)</f>
        <v>0</v>
      </c>
      <c r="D719" s="46">
        <f t="shared" si="11"/>
        <v>0</v>
      </c>
    </row>
    <row r="720" spans="1:4" x14ac:dyDescent="0.4">
      <c r="A720" s="68" t="s">
        <v>1337</v>
      </c>
      <c r="B720" s="68" t="s">
        <v>2137</v>
      </c>
      <c r="C720">
        <f>VLOOKUP(A720,【事前入札】7月大阪アパレル大会!$B:$N,7,0)</f>
        <v>0</v>
      </c>
      <c r="D720" s="46">
        <f t="shared" si="11"/>
        <v>0</v>
      </c>
    </row>
    <row r="721" spans="1:4" x14ac:dyDescent="0.4">
      <c r="A721" s="68" t="s">
        <v>1338</v>
      </c>
      <c r="B721" s="68" t="s">
        <v>2138</v>
      </c>
      <c r="C721">
        <f>VLOOKUP(A721,【事前入札】7月大阪アパレル大会!$B:$N,7,0)</f>
        <v>0</v>
      </c>
      <c r="D721" s="46">
        <f t="shared" si="11"/>
        <v>0</v>
      </c>
    </row>
    <row r="722" spans="1:4" x14ac:dyDescent="0.4">
      <c r="A722" s="68" t="s">
        <v>1339</v>
      </c>
      <c r="B722" s="68" t="s">
        <v>2139</v>
      </c>
      <c r="C722">
        <f>VLOOKUP(A722,【事前入札】7月大阪アパレル大会!$B:$N,7,0)</f>
        <v>0</v>
      </c>
      <c r="D722" s="46">
        <f t="shared" si="11"/>
        <v>0</v>
      </c>
    </row>
    <row r="723" spans="1:4" x14ac:dyDescent="0.4">
      <c r="A723" s="68" t="s">
        <v>1340</v>
      </c>
      <c r="B723" s="68" t="s">
        <v>2140</v>
      </c>
      <c r="C723">
        <f>VLOOKUP(A723,【事前入札】7月大阪アパレル大会!$B:$N,7,0)</f>
        <v>0</v>
      </c>
      <c r="D723" s="46">
        <f t="shared" si="11"/>
        <v>0</v>
      </c>
    </row>
    <row r="724" spans="1:4" x14ac:dyDescent="0.4">
      <c r="A724" s="68" t="s">
        <v>1341</v>
      </c>
      <c r="B724" s="68" t="s">
        <v>2141</v>
      </c>
      <c r="C724">
        <f>VLOOKUP(A724,【事前入札】7月大阪アパレル大会!$B:$N,7,0)</f>
        <v>0</v>
      </c>
      <c r="D724" s="46">
        <f t="shared" si="11"/>
        <v>0</v>
      </c>
    </row>
    <row r="725" spans="1:4" x14ac:dyDescent="0.4">
      <c r="A725" s="68" t="s">
        <v>1342</v>
      </c>
      <c r="B725" s="68" t="s">
        <v>2142</v>
      </c>
      <c r="C725">
        <f>VLOOKUP(A725,【事前入札】7月大阪アパレル大会!$B:$N,7,0)</f>
        <v>0</v>
      </c>
      <c r="D725" s="46">
        <f t="shared" si="11"/>
        <v>0</v>
      </c>
    </row>
    <row r="726" spans="1:4" x14ac:dyDescent="0.4">
      <c r="A726" s="68" t="s">
        <v>1343</v>
      </c>
      <c r="B726" s="68" t="s">
        <v>2143</v>
      </c>
      <c r="C726">
        <f>VLOOKUP(A726,【事前入札】7月大阪アパレル大会!$B:$N,7,0)</f>
        <v>0</v>
      </c>
      <c r="D726" s="46">
        <f t="shared" si="11"/>
        <v>0</v>
      </c>
    </row>
    <row r="727" spans="1:4" x14ac:dyDescent="0.4">
      <c r="A727" s="68" t="s">
        <v>1344</v>
      </c>
      <c r="B727" s="68" t="s">
        <v>2144</v>
      </c>
      <c r="C727">
        <f>VLOOKUP(A727,【事前入札】7月大阪アパレル大会!$B:$N,7,0)</f>
        <v>0</v>
      </c>
      <c r="D727" s="46">
        <f t="shared" si="11"/>
        <v>0</v>
      </c>
    </row>
    <row r="728" spans="1:4" x14ac:dyDescent="0.4">
      <c r="A728" s="68" t="s">
        <v>1345</v>
      </c>
      <c r="B728" s="68" t="s">
        <v>2145</v>
      </c>
      <c r="C728">
        <f>VLOOKUP(A728,【事前入札】7月大阪アパレル大会!$B:$N,7,0)</f>
        <v>0</v>
      </c>
      <c r="D728" s="46">
        <f t="shared" si="11"/>
        <v>0</v>
      </c>
    </row>
    <row r="729" spans="1:4" x14ac:dyDescent="0.4">
      <c r="A729" s="68" t="s">
        <v>1346</v>
      </c>
      <c r="B729" s="68" t="s">
        <v>2146</v>
      </c>
      <c r="C729">
        <f>VLOOKUP(A729,【事前入札】7月大阪アパレル大会!$B:$N,7,0)</f>
        <v>0</v>
      </c>
      <c r="D729" s="46">
        <f t="shared" si="11"/>
        <v>0</v>
      </c>
    </row>
    <row r="730" spans="1:4" x14ac:dyDescent="0.4">
      <c r="A730" s="68" t="s">
        <v>1347</v>
      </c>
      <c r="B730" s="68" t="s">
        <v>2147</v>
      </c>
      <c r="C730">
        <f>VLOOKUP(A730,【事前入札】7月大阪アパレル大会!$B:$N,7,0)</f>
        <v>0</v>
      </c>
      <c r="D730" s="46">
        <f t="shared" si="11"/>
        <v>0</v>
      </c>
    </row>
    <row r="731" spans="1:4" x14ac:dyDescent="0.4">
      <c r="A731" s="68" t="s">
        <v>1348</v>
      </c>
      <c r="B731" s="68" t="s">
        <v>2148</v>
      </c>
      <c r="C731">
        <f>VLOOKUP(A731,【事前入札】7月大阪アパレル大会!$B:$N,7,0)</f>
        <v>0</v>
      </c>
      <c r="D731" s="46">
        <f t="shared" si="11"/>
        <v>0</v>
      </c>
    </row>
    <row r="732" spans="1:4" x14ac:dyDescent="0.4">
      <c r="A732" s="68" t="s">
        <v>1349</v>
      </c>
      <c r="B732" s="68" t="s">
        <v>2149</v>
      </c>
      <c r="C732">
        <f>VLOOKUP(A732,【事前入札】7月大阪アパレル大会!$B:$N,7,0)</f>
        <v>0</v>
      </c>
      <c r="D732" s="46">
        <f t="shared" si="11"/>
        <v>0</v>
      </c>
    </row>
    <row r="733" spans="1:4" x14ac:dyDescent="0.4">
      <c r="A733" s="68" t="s">
        <v>1350</v>
      </c>
      <c r="B733" s="68" t="s">
        <v>2150</v>
      </c>
      <c r="C733">
        <f>VLOOKUP(A733,【事前入札】7月大阪アパレル大会!$B:$N,7,0)</f>
        <v>0</v>
      </c>
      <c r="D733" s="46">
        <f t="shared" si="11"/>
        <v>0</v>
      </c>
    </row>
    <row r="734" spans="1:4" x14ac:dyDescent="0.4">
      <c r="A734" s="68" t="s">
        <v>1351</v>
      </c>
      <c r="B734" s="68" t="s">
        <v>2151</v>
      </c>
      <c r="C734">
        <f>VLOOKUP(A734,【事前入札】7月大阪アパレル大会!$B:$N,7,0)</f>
        <v>0</v>
      </c>
      <c r="D734" s="46">
        <f t="shared" si="11"/>
        <v>0</v>
      </c>
    </row>
    <row r="735" spans="1:4" x14ac:dyDescent="0.4">
      <c r="A735" s="68" t="s">
        <v>1352</v>
      </c>
      <c r="B735" s="68" t="s">
        <v>2152</v>
      </c>
      <c r="C735">
        <f>VLOOKUP(A735,【事前入札】7月大阪アパレル大会!$B:$N,7,0)</f>
        <v>0</v>
      </c>
      <c r="D735" s="46">
        <f t="shared" si="11"/>
        <v>0</v>
      </c>
    </row>
    <row r="736" spans="1:4" x14ac:dyDescent="0.4">
      <c r="A736" s="68" t="s">
        <v>1353</v>
      </c>
      <c r="B736" s="68" t="s">
        <v>2153</v>
      </c>
      <c r="C736">
        <f>VLOOKUP(A736,【事前入札】7月大阪アパレル大会!$B:$N,7,0)</f>
        <v>0</v>
      </c>
      <c r="D736" s="46">
        <f t="shared" si="11"/>
        <v>0</v>
      </c>
    </row>
    <row r="737" spans="1:4" x14ac:dyDescent="0.4">
      <c r="A737" s="68" t="s">
        <v>1354</v>
      </c>
      <c r="B737" s="68" t="s">
        <v>2154</v>
      </c>
      <c r="C737">
        <f>VLOOKUP(A737,【事前入札】7月大阪アパレル大会!$B:$N,7,0)</f>
        <v>0</v>
      </c>
      <c r="D737" s="46">
        <f t="shared" si="11"/>
        <v>0</v>
      </c>
    </row>
    <row r="738" spans="1:4" x14ac:dyDescent="0.4">
      <c r="A738" s="68" t="s">
        <v>1355</v>
      </c>
      <c r="B738" s="68" t="s">
        <v>2155</v>
      </c>
      <c r="C738">
        <f>VLOOKUP(A738,【事前入札】7月大阪アパレル大会!$B:$N,7,0)</f>
        <v>0</v>
      </c>
      <c r="D738" s="46">
        <f t="shared" si="11"/>
        <v>0</v>
      </c>
    </row>
    <row r="739" spans="1:4" x14ac:dyDescent="0.4">
      <c r="A739" s="68" t="s">
        <v>1356</v>
      </c>
      <c r="B739" s="68" t="s">
        <v>2156</v>
      </c>
      <c r="C739">
        <f>VLOOKUP(A739,【事前入札】7月大阪アパレル大会!$B:$N,7,0)</f>
        <v>0</v>
      </c>
      <c r="D739" s="46">
        <f t="shared" si="11"/>
        <v>0</v>
      </c>
    </row>
    <row r="740" spans="1:4" x14ac:dyDescent="0.4">
      <c r="A740" s="68" t="s">
        <v>1357</v>
      </c>
      <c r="B740" s="68" t="s">
        <v>2157</v>
      </c>
      <c r="C740">
        <f>VLOOKUP(A740,【事前入札】7月大阪アパレル大会!$B:$N,7,0)</f>
        <v>0</v>
      </c>
      <c r="D740" s="46">
        <f t="shared" si="11"/>
        <v>0</v>
      </c>
    </row>
    <row r="741" spans="1:4" x14ac:dyDescent="0.4">
      <c r="A741" s="68" t="s">
        <v>1358</v>
      </c>
      <c r="B741" s="68" t="s">
        <v>2158</v>
      </c>
      <c r="C741">
        <f>VLOOKUP(A741,【事前入札】7月大阪アパレル大会!$B:$N,7,0)</f>
        <v>0</v>
      </c>
      <c r="D741" s="46">
        <f t="shared" si="11"/>
        <v>0</v>
      </c>
    </row>
    <row r="742" spans="1:4" x14ac:dyDescent="0.4">
      <c r="A742" s="68" t="s">
        <v>1359</v>
      </c>
      <c r="B742" s="68" t="s">
        <v>2159</v>
      </c>
      <c r="C742">
        <f>VLOOKUP(A742,【事前入札】7月大阪アパレル大会!$B:$N,7,0)</f>
        <v>0</v>
      </c>
      <c r="D742" s="46">
        <f t="shared" si="11"/>
        <v>0</v>
      </c>
    </row>
    <row r="743" spans="1:4" x14ac:dyDescent="0.4">
      <c r="A743" s="68" t="s">
        <v>1360</v>
      </c>
      <c r="B743" s="68" t="s">
        <v>2160</v>
      </c>
      <c r="C743">
        <f>VLOOKUP(A743,【事前入札】7月大阪アパレル大会!$B:$N,7,0)</f>
        <v>0</v>
      </c>
      <c r="D743" s="46">
        <f t="shared" si="11"/>
        <v>0</v>
      </c>
    </row>
    <row r="744" spans="1:4" x14ac:dyDescent="0.4">
      <c r="A744" s="68" t="s">
        <v>1361</v>
      </c>
      <c r="B744" s="68" t="s">
        <v>2161</v>
      </c>
      <c r="C744">
        <f>VLOOKUP(A744,【事前入札】7月大阪アパレル大会!$B:$N,7,0)</f>
        <v>0</v>
      </c>
      <c r="D744" s="46">
        <f t="shared" si="11"/>
        <v>0</v>
      </c>
    </row>
    <row r="745" spans="1:4" x14ac:dyDescent="0.4">
      <c r="A745" s="68" t="s">
        <v>1362</v>
      </c>
      <c r="B745" s="68" t="s">
        <v>2162</v>
      </c>
      <c r="C745">
        <f>VLOOKUP(A745,【事前入札】7月大阪アパレル大会!$B:$N,7,0)</f>
        <v>0</v>
      </c>
      <c r="D745" s="46">
        <f t="shared" si="11"/>
        <v>0</v>
      </c>
    </row>
    <row r="746" spans="1:4" x14ac:dyDescent="0.4">
      <c r="A746" s="68" t="s">
        <v>1363</v>
      </c>
      <c r="B746" s="68" t="s">
        <v>2163</v>
      </c>
      <c r="C746">
        <f>VLOOKUP(A746,【事前入札】7月大阪アパレル大会!$B:$N,7,0)</f>
        <v>0</v>
      </c>
      <c r="D746" s="46">
        <f t="shared" si="11"/>
        <v>0</v>
      </c>
    </row>
    <row r="747" spans="1:4" x14ac:dyDescent="0.4">
      <c r="A747" s="68" t="s">
        <v>1364</v>
      </c>
      <c r="B747" s="68" t="s">
        <v>2164</v>
      </c>
      <c r="C747">
        <f>VLOOKUP(A747,【事前入札】7月大阪アパレル大会!$B:$N,7,0)</f>
        <v>0</v>
      </c>
      <c r="D747" s="46">
        <f t="shared" si="11"/>
        <v>0</v>
      </c>
    </row>
    <row r="748" spans="1:4" x14ac:dyDescent="0.4">
      <c r="A748" s="68" t="s">
        <v>1365</v>
      </c>
      <c r="B748" s="68" t="s">
        <v>2165</v>
      </c>
      <c r="C748">
        <f>VLOOKUP(A748,【事前入札】7月大阪アパレル大会!$B:$N,7,0)</f>
        <v>0</v>
      </c>
      <c r="D748" s="46">
        <f t="shared" si="11"/>
        <v>0</v>
      </c>
    </row>
    <row r="749" spans="1:4" x14ac:dyDescent="0.4">
      <c r="A749" s="68" t="s">
        <v>1366</v>
      </c>
      <c r="B749" s="68" t="s">
        <v>2166</v>
      </c>
      <c r="C749">
        <f>VLOOKUP(A749,【事前入札】7月大阪アパレル大会!$B:$N,7,0)</f>
        <v>0</v>
      </c>
      <c r="D749" s="46">
        <f t="shared" si="11"/>
        <v>0</v>
      </c>
    </row>
    <row r="750" spans="1:4" x14ac:dyDescent="0.4">
      <c r="A750" s="68" t="s">
        <v>1367</v>
      </c>
      <c r="B750" s="68" t="s">
        <v>2167</v>
      </c>
      <c r="C750">
        <f>VLOOKUP(A750,【事前入札】7月大阪アパレル大会!$B:$N,7,0)</f>
        <v>0</v>
      </c>
      <c r="D750" s="46">
        <f t="shared" si="11"/>
        <v>0</v>
      </c>
    </row>
    <row r="751" spans="1:4" x14ac:dyDescent="0.4">
      <c r="A751" s="68" t="s">
        <v>1368</v>
      </c>
      <c r="B751" s="68" t="s">
        <v>2168</v>
      </c>
      <c r="C751">
        <f>VLOOKUP(A751,【事前入札】7月大阪アパレル大会!$B:$N,7,0)</f>
        <v>0</v>
      </c>
      <c r="D751" s="46">
        <f t="shared" si="11"/>
        <v>0</v>
      </c>
    </row>
    <row r="752" spans="1:4" x14ac:dyDescent="0.4">
      <c r="A752" s="68" t="s">
        <v>1369</v>
      </c>
      <c r="B752" s="68" t="s">
        <v>2169</v>
      </c>
      <c r="C752">
        <f>VLOOKUP(A752,【事前入札】7月大阪アパレル大会!$B:$N,7,0)</f>
        <v>0</v>
      </c>
      <c r="D752" s="46">
        <f t="shared" si="11"/>
        <v>0</v>
      </c>
    </row>
    <row r="753" spans="1:4" x14ac:dyDescent="0.4">
      <c r="A753" s="68" t="s">
        <v>1370</v>
      </c>
      <c r="B753" s="68" t="s">
        <v>2170</v>
      </c>
      <c r="C753">
        <f>VLOOKUP(A753,【事前入札】7月大阪アパレル大会!$B:$N,7,0)</f>
        <v>0</v>
      </c>
      <c r="D753" s="46">
        <f t="shared" si="11"/>
        <v>0</v>
      </c>
    </row>
    <row r="754" spans="1:4" x14ac:dyDescent="0.4">
      <c r="A754" s="68" t="s">
        <v>1371</v>
      </c>
      <c r="B754" s="68" t="s">
        <v>2171</v>
      </c>
      <c r="C754">
        <f>VLOOKUP(A754,【事前入札】7月大阪アパレル大会!$B:$N,7,0)</f>
        <v>0</v>
      </c>
      <c r="D754" s="46">
        <f t="shared" si="11"/>
        <v>0</v>
      </c>
    </row>
    <row r="755" spans="1:4" x14ac:dyDescent="0.4">
      <c r="A755" s="68" t="s">
        <v>1372</v>
      </c>
      <c r="B755" s="68" t="s">
        <v>2172</v>
      </c>
      <c r="C755">
        <f>VLOOKUP(A755,【事前入札】7月大阪アパレル大会!$B:$N,7,0)</f>
        <v>0</v>
      </c>
      <c r="D755" s="46">
        <f t="shared" si="11"/>
        <v>0</v>
      </c>
    </row>
    <row r="756" spans="1:4" x14ac:dyDescent="0.4">
      <c r="A756" s="68" t="s">
        <v>1373</v>
      </c>
      <c r="B756" s="68" t="s">
        <v>2173</v>
      </c>
      <c r="C756">
        <f>VLOOKUP(A756,【事前入札】7月大阪アパレル大会!$B:$N,7,0)</f>
        <v>0</v>
      </c>
      <c r="D756" s="46">
        <f t="shared" si="11"/>
        <v>0</v>
      </c>
    </row>
    <row r="757" spans="1:4" x14ac:dyDescent="0.4">
      <c r="A757" s="68" t="s">
        <v>1374</v>
      </c>
      <c r="B757" s="68" t="s">
        <v>2174</v>
      </c>
      <c r="C757">
        <f>VLOOKUP(A757,【事前入札】7月大阪アパレル大会!$B:$N,7,0)</f>
        <v>0</v>
      </c>
      <c r="D757" s="46">
        <f t="shared" si="11"/>
        <v>0</v>
      </c>
    </row>
    <row r="758" spans="1:4" x14ac:dyDescent="0.4">
      <c r="A758" s="68" t="s">
        <v>1375</v>
      </c>
      <c r="B758" s="68" t="s">
        <v>2175</v>
      </c>
      <c r="C758">
        <f>VLOOKUP(A758,【事前入札】7月大阪アパレル大会!$B:$N,7,0)</f>
        <v>0</v>
      </c>
      <c r="D758" s="46">
        <f t="shared" si="11"/>
        <v>0</v>
      </c>
    </row>
    <row r="759" spans="1:4" x14ac:dyDescent="0.4">
      <c r="A759" s="68" t="s">
        <v>1376</v>
      </c>
      <c r="B759" s="68" t="s">
        <v>2176</v>
      </c>
      <c r="C759">
        <f>VLOOKUP(A759,【事前入札】7月大阪アパレル大会!$B:$N,7,0)</f>
        <v>0</v>
      </c>
      <c r="D759" s="46">
        <f t="shared" si="11"/>
        <v>0</v>
      </c>
    </row>
    <row r="760" spans="1:4" x14ac:dyDescent="0.4">
      <c r="A760" s="68" t="s">
        <v>1377</v>
      </c>
      <c r="B760" s="68" t="s">
        <v>2177</v>
      </c>
      <c r="C760">
        <f>VLOOKUP(A760,【事前入札】7月大阪アパレル大会!$B:$N,7,0)</f>
        <v>0</v>
      </c>
      <c r="D760" s="46">
        <f t="shared" si="11"/>
        <v>0</v>
      </c>
    </row>
    <row r="761" spans="1:4" x14ac:dyDescent="0.4">
      <c r="A761" s="68" t="s">
        <v>1378</v>
      </c>
      <c r="B761" s="68" t="s">
        <v>2178</v>
      </c>
      <c r="C761">
        <f>VLOOKUP(A761,【事前入札】7月大阪アパレル大会!$B:$N,7,0)</f>
        <v>0</v>
      </c>
      <c r="D761" s="46">
        <f t="shared" si="11"/>
        <v>0</v>
      </c>
    </row>
    <row r="762" spans="1:4" x14ac:dyDescent="0.4">
      <c r="A762" s="68" t="s">
        <v>1379</v>
      </c>
      <c r="B762" s="68" t="s">
        <v>2179</v>
      </c>
      <c r="C762">
        <f>VLOOKUP(A762,【事前入札】7月大阪アパレル大会!$B:$N,7,0)</f>
        <v>0</v>
      </c>
      <c r="D762" s="46">
        <f t="shared" si="11"/>
        <v>0</v>
      </c>
    </row>
    <row r="763" spans="1:4" x14ac:dyDescent="0.4">
      <c r="A763" s="68" t="s">
        <v>1380</v>
      </c>
      <c r="B763" s="68" t="s">
        <v>2180</v>
      </c>
      <c r="C763">
        <f>VLOOKUP(A763,【事前入札】7月大阪アパレル大会!$B:$N,7,0)</f>
        <v>0</v>
      </c>
      <c r="D763" s="46">
        <f t="shared" si="11"/>
        <v>0</v>
      </c>
    </row>
    <row r="764" spans="1:4" x14ac:dyDescent="0.4">
      <c r="A764" s="68" t="s">
        <v>1381</v>
      </c>
      <c r="B764" s="68" t="s">
        <v>2181</v>
      </c>
      <c r="C764">
        <f>VLOOKUP(A764,【事前入札】7月大阪アパレル大会!$B:$N,7,0)</f>
        <v>0</v>
      </c>
      <c r="D764" s="46">
        <f t="shared" si="11"/>
        <v>0</v>
      </c>
    </row>
    <row r="765" spans="1:4" x14ac:dyDescent="0.4">
      <c r="A765" s="68" t="s">
        <v>1382</v>
      </c>
      <c r="B765" s="68" t="s">
        <v>2182</v>
      </c>
      <c r="C765">
        <f>VLOOKUP(A765,【事前入札】7月大阪アパレル大会!$B:$N,7,0)</f>
        <v>0</v>
      </c>
      <c r="D765" s="46">
        <f t="shared" si="11"/>
        <v>0</v>
      </c>
    </row>
    <row r="766" spans="1:4" x14ac:dyDescent="0.4">
      <c r="A766" s="68" t="s">
        <v>1383</v>
      </c>
      <c r="B766" s="68" t="s">
        <v>2183</v>
      </c>
      <c r="C766">
        <f>VLOOKUP(A766,【事前入札】7月大阪アパレル大会!$B:$N,7,0)</f>
        <v>0</v>
      </c>
      <c r="D766" s="46">
        <f t="shared" si="11"/>
        <v>0</v>
      </c>
    </row>
    <row r="767" spans="1:4" x14ac:dyDescent="0.4">
      <c r="A767" s="68" t="s">
        <v>1384</v>
      </c>
      <c r="B767" s="68" t="s">
        <v>2184</v>
      </c>
      <c r="C767">
        <f>VLOOKUP(A767,【事前入札】7月大阪アパレル大会!$B:$N,7,0)</f>
        <v>0</v>
      </c>
      <c r="D767" s="46">
        <f t="shared" si="11"/>
        <v>0</v>
      </c>
    </row>
    <row r="768" spans="1:4" x14ac:dyDescent="0.4">
      <c r="A768" s="68" t="s">
        <v>1385</v>
      </c>
      <c r="B768" s="68" t="s">
        <v>2185</v>
      </c>
      <c r="C768">
        <f>VLOOKUP(A768,【事前入札】7月大阪アパレル大会!$B:$N,7,0)</f>
        <v>0</v>
      </c>
      <c r="D768" s="46">
        <f t="shared" si="11"/>
        <v>0</v>
      </c>
    </row>
    <row r="769" spans="1:4" x14ac:dyDescent="0.4">
      <c r="A769" s="68" t="s">
        <v>1386</v>
      </c>
      <c r="B769" s="68" t="s">
        <v>2186</v>
      </c>
      <c r="C769">
        <f>VLOOKUP(A769,【事前入札】7月大阪アパレル大会!$B:$N,7,0)</f>
        <v>0</v>
      </c>
      <c r="D769" s="46">
        <f t="shared" si="11"/>
        <v>0</v>
      </c>
    </row>
    <row r="770" spans="1:4" x14ac:dyDescent="0.4">
      <c r="A770" s="68" t="s">
        <v>1387</v>
      </c>
      <c r="B770" s="68" t="s">
        <v>2187</v>
      </c>
      <c r="C770">
        <f>VLOOKUP(A770,【事前入札】7月大阪アパレル大会!$B:$N,7,0)</f>
        <v>0</v>
      </c>
      <c r="D770" s="46">
        <f t="shared" si="11"/>
        <v>0</v>
      </c>
    </row>
    <row r="771" spans="1:4" x14ac:dyDescent="0.4">
      <c r="A771" s="68" t="s">
        <v>1388</v>
      </c>
      <c r="B771" s="68" t="s">
        <v>2188</v>
      </c>
      <c r="C771">
        <f>VLOOKUP(A771,【事前入札】7月大阪アパレル大会!$B:$N,7,0)</f>
        <v>0</v>
      </c>
      <c r="D771" s="46">
        <f t="shared" ref="D771:D834" si="12">ROUNDDOWN(C771,-2)</f>
        <v>0</v>
      </c>
    </row>
    <row r="772" spans="1:4" x14ac:dyDescent="0.4">
      <c r="A772" s="68" t="s">
        <v>1389</v>
      </c>
      <c r="B772" s="68" t="s">
        <v>2189</v>
      </c>
      <c r="C772">
        <f>VLOOKUP(A772,【事前入札】7月大阪アパレル大会!$B:$N,7,0)</f>
        <v>0</v>
      </c>
      <c r="D772" s="46">
        <f t="shared" si="12"/>
        <v>0</v>
      </c>
    </row>
    <row r="773" spans="1:4" x14ac:dyDescent="0.4">
      <c r="A773" s="68" t="s">
        <v>1390</v>
      </c>
      <c r="B773" s="68" t="s">
        <v>2190</v>
      </c>
      <c r="C773">
        <f>VLOOKUP(A773,【事前入札】7月大阪アパレル大会!$B:$N,7,0)</f>
        <v>0</v>
      </c>
      <c r="D773" s="46">
        <f t="shared" si="12"/>
        <v>0</v>
      </c>
    </row>
    <row r="774" spans="1:4" x14ac:dyDescent="0.4">
      <c r="A774" s="68" t="s">
        <v>1391</v>
      </c>
      <c r="B774" s="68" t="s">
        <v>2191</v>
      </c>
      <c r="C774">
        <f>VLOOKUP(A774,【事前入札】7月大阪アパレル大会!$B:$N,7,0)</f>
        <v>0</v>
      </c>
      <c r="D774" s="46">
        <f t="shared" si="12"/>
        <v>0</v>
      </c>
    </row>
    <row r="775" spans="1:4" x14ac:dyDescent="0.4">
      <c r="A775" s="68" t="s">
        <v>1392</v>
      </c>
      <c r="B775" s="68" t="s">
        <v>2192</v>
      </c>
      <c r="C775">
        <f>VLOOKUP(A775,【事前入札】7月大阪アパレル大会!$B:$N,7,0)</f>
        <v>0</v>
      </c>
      <c r="D775" s="46">
        <f t="shared" si="12"/>
        <v>0</v>
      </c>
    </row>
    <row r="776" spans="1:4" x14ac:dyDescent="0.4">
      <c r="A776" s="68" t="s">
        <v>1393</v>
      </c>
      <c r="B776" s="68" t="s">
        <v>2193</v>
      </c>
      <c r="C776">
        <f>VLOOKUP(A776,【事前入札】7月大阪アパレル大会!$B:$N,7,0)</f>
        <v>0</v>
      </c>
      <c r="D776" s="46">
        <f t="shared" si="12"/>
        <v>0</v>
      </c>
    </row>
    <row r="777" spans="1:4" x14ac:dyDescent="0.4">
      <c r="A777" s="68" t="s">
        <v>1394</v>
      </c>
      <c r="B777" s="68" t="s">
        <v>2194</v>
      </c>
      <c r="C777">
        <f>VLOOKUP(A777,【事前入札】7月大阪アパレル大会!$B:$N,7,0)</f>
        <v>0</v>
      </c>
      <c r="D777" s="46">
        <f t="shared" si="12"/>
        <v>0</v>
      </c>
    </row>
    <row r="778" spans="1:4" x14ac:dyDescent="0.4">
      <c r="A778" s="68" t="s">
        <v>1395</v>
      </c>
      <c r="B778" s="68" t="s">
        <v>2195</v>
      </c>
      <c r="C778">
        <f>VLOOKUP(A778,【事前入札】7月大阪アパレル大会!$B:$N,7,0)</f>
        <v>0</v>
      </c>
      <c r="D778" s="46">
        <f t="shared" si="12"/>
        <v>0</v>
      </c>
    </row>
    <row r="779" spans="1:4" x14ac:dyDescent="0.4">
      <c r="A779" s="68" t="s">
        <v>1396</v>
      </c>
      <c r="B779" s="68" t="s">
        <v>2196</v>
      </c>
      <c r="C779">
        <f>VLOOKUP(A779,【事前入札】7月大阪アパレル大会!$B:$N,7,0)</f>
        <v>0</v>
      </c>
      <c r="D779" s="46">
        <f t="shared" si="12"/>
        <v>0</v>
      </c>
    </row>
    <row r="780" spans="1:4" x14ac:dyDescent="0.4">
      <c r="A780" s="68" t="s">
        <v>1397</v>
      </c>
      <c r="B780" s="68" t="s">
        <v>2197</v>
      </c>
      <c r="C780">
        <f>VLOOKUP(A780,【事前入札】7月大阪アパレル大会!$B:$N,7,0)</f>
        <v>0</v>
      </c>
      <c r="D780" s="46">
        <f t="shared" si="12"/>
        <v>0</v>
      </c>
    </row>
    <row r="781" spans="1:4" x14ac:dyDescent="0.4">
      <c r="A781" s="68" t="s">
        <v>1398</v>
      </c>
      <c r="B781" s="68" t="s">
        <v>2198</v>
      </c>
      <c r="C781">
        <f>VLOOKUP(A781,【事前入札】7月大阪アパレル大会!$B:$N,7,0)</f>
        <v>0</v>
      </c>
      <c r="D781" s="46">
        <f t="shared" si="12"/>
        <v>0</v>
      </c>
    </row>
    <row r="782" spans="1:4" x14ac:dyDescent="0.4">
      <c r="A782" s="68" t="s">
        <v>1399</v>
      </c>
      <c r="B782" s="68" t="s">
        <v>2199</v>
      </c>
      <c r="C782">
        <f>VLOOKUP(A782,【事前入札】7月大阪アパレル大会!$B:$N,7,0)</f>
        <v>0</v>
      </c>
      <c r="D782" s="46">
        <f t="shared" si="12"/>
        <v>0</v>
      </c>
    </row>
    <row r="783" spans="1:4" x14ac:dyDescent="0.4">
      <c r="A783" s="68" t="s">
        <v>1400</v>
      </c>
      <c r="B783" s="68" t="s">
        <v>2200</v>
      </c>
      <c r="C783">
        <f>VLOOKUP(A783,【事前入札】7月大阪アパレル大会!$B:$N,7,0)</f>
        <v>0</v>
      </c>
      <c r="D783" s="46">
        <f t="shared" si="12"/>
        <v>0</v>
      </c>
    </row>
    <row r="784" spans="1:4" x14ac:dyDescent="0.4">
      <c r="A784" s="68" t="s">
        <v>1401</v>
      </c>
      <c r="B784" s="68" t="s">
        <v>2201</v>
      </c>
      <c r="C784">
        <f>VLOOKUP(A784,【事前入札】7月大阪アパレル大会!$B:$N,7,0)</f>
        <v>0</v>
      </c>
      <c r="D784" s="46">
        <f t="shared" si="12"/>
        <v>0</v>
      </c>
    </row>
    <row r="785" spans="1:4" x14ac:dyDescent="0.4">
      <c r="A785" s="68" t="s">
        <v>1402</v>
      </c>
      <c r="B785" s="68" t="s">
        <v>2202</v>
      </c>
      <c r="C785">
        <f>VLOOKUP(A785,【事前入札】7月大阪アパレル大会!$B:$N,7,0)</f>
        <v>0</v>
      </c>
      <c r="D785" s="46">
        <f t="shared" si="12"/>
        <v>0</v>
      </c>
    </row>
    <row r="786" spans="1:4" x14ac:dyDescent="0.4">
      <c r="A786" s="68" t="s">
        <v>1403</v>
      </c>
      <c r="B786" s="68" t="s">
        <v>2203</v>
      </c>
      <c r="C786">
        <f>VLOOKUP(A786,【事前入札】7月大阪アパレル大会!$B:$N,7,0)</f>
        <v>0</v>
      </c>
      <c r="D786" s="46">
        <f t="shared" si="12"/>
        <v>0</v>
      </c>
    </row>
    <row r="787" spans="1:4" x14ac:dyDescent="0.4">
      <c r="A787" s="68" t="s">
        <v>1404</v>
      </c>
      <c r="B787" s="68" t="s">
        <v>2204</v>
      </c>
      <c r="C787">
        <f>VLOOKUP(A787,【事前入札】7月大阪アパレル大会!$B:$N,7,0)</f>
        <v>0</v>
      </c>
      <c r="D787" s="46">
        <f t="shared" si="12"/>
        <v>0</v>
      </c>
    </row>
    <row r="788" spans="1:4" x14ac:dyDescent="0.4">
      <c r="A788" s="68" t="s">
        <v>1405</v>
      </c>
      <c r="B788" s="68" t="s">
        <v>2205</v>
      </c>
      <c r="C788">
        <f>VLOOKUP(A788,【事前入札】7月大阪アパレル大会!$B:$N,7,0)</f>
        <v>0</v>
      </c>
      <c r="D788" s="46">
        <f t="shared" si="12"/>
        <v>0</v>
      </c>
    </row>
    <row r="789" spans="1:4" x14ac:dyDescent="0.4">
      <c r="A789" s="68" t="s">
        <v>1406</v>
      </c>
      <c r="B789" s="68" t="s">
        <v>2206</v>
      </c>
      <c r="C789">
        <f>VLOOKUP(A789,【事前入札】7月大阪アパレル大会!$B:$N,7,0)</f>
        <v>0</v>
      </c>
      <c r="D789" s="46">
        <f t="shared" si="12"/>
        <v>0</v>
      </c>
    </row>
    <row r="790" spans="1:4" x14ac:dyDescent="0.4">
      <c r="A790" s="68" t="s">
        <v>1407</v>
      </c>
      <c r="B790" s="68" t="s">
        <v>2207</v>
      </c>
      <c r="C790">
        <f>VLOOKUP(A790,【事前入札】7月大阪アパレル大会!$B:$N,7,0)</f>
        <v>0</v>
      </c>
      <c r="D790" s="46">
        <f t="shared" si="12"/>
        <v>0</v>
      </c>
    </row>
    <row r="791" spans="1:4" x14ac:dyDescent="0.4">
      <c r="A791" s="68" t="s">
        <v>1408</v>
      </c>
      <c r="B791" s="68" t="s">
        <v>2208</v>
      </c>
      <c r="C791">
        <f>VLOOKUP(A791,【事前入札】7月大阪アパレル大会!$B:$N,7,0)</f>
        <v>0</v>
      </c>
      <c r="D791" s="46">
        <f t="shared" si="12"/>
        <v>0</v>
      </c>
    </row>
    <row r="792" spans="1:4" x14ac:dyDescent="0.4">
      <c r="A792" s="68" t="s">
        <v>1409</v>
      </c>
      <c r="B792" s="68" t="s">
        <v>2209</v>
      </c>
      <c r="C792">
        <f>VLOOKUP(A792,【事前入札】7月大阪アパレル大会!$B:$N,7,0)</f>
        <v>0</v>
      </c>
      <c r="D792" s="46">
        <f t="shared" si="12"/>
        <v>0</v>
      </c>
    </row>
    <row r="793" spans="1:4" x14ac:dyDescent="0.4">
      <c r="A793" s="68" t="s">
        <v>1410</v>
      </c>
      <c r="B793" s="68" t="s">
        <v>2210</v>
      </c>
      <c r="C793">
        <f>VLOOKUP(A793,【事前入札】7月大阪アパレル大会!$B:$N,7,0)</f>
        <v>0</v>
      </c>
      <c r="D793" s="46">
        <f t="shared" si="12"/>
        <v>0</v>
      </c>
    </row>
    <row r="794" spans="1:4" x14ac:dyDescent="0.4">
      <c r="A794" s="68" t="s">
        <v>1411</v>
      </c>
      <c r="B794" s="68" t="s">
        <v>2211</v>
      </c>
      <c r="C794">
        <f>VLOOKUP(A794,【事前入札】7月大阪アパレル大会!$B:$N,7,0)</f>
        <v>0</v>
      </c>
      <c r="D794" s="46">
        <f t="shared" si="12"/>
        <v>0</v>
      </c>
    </row>
    <row r="795" spans="1:4" x14ac:dyDescent="0.4">
      <c r="A795" s="68" t="s">
        <v>1412</v>
      </c>
      <c r="B795" s="68" t="s">
        <v>2212</v>
      </c>
      <c r="C795">
        <f>VLOOKUP(A795,【事前入札】7月大阪アパレル大会!$B:$N,7,0)</f>
        <v>0</v>
      </c>
      <c r="D795" s="46">
        <f t="shared" si="12"/>
        <v>0</v>
      </c>
    </row>
    <row r="796" spans="1:4" x14ac:dyDescent="0.4">
      <c r="A796" s="68" t="s">
        <v>1413</v>
      </c>
      <c r="B796" s="68" t="s">
        <v>2213</v>
      </c>
      <c r="C796">
        <f>VLOOKUP(A796,【事前入札】7月大阪アパレル大会!$B:$N,7,0)</f>
        <v>0</v>
      </c>
      <c r="D796" s="46">
        <f t="shared" si="12"/>
        <v>0</v>
      </c>
    </row>
    <row r="797" spans="1:4" x14ac:dyDescent="0.4">
      <c r="A797" s="68" t="s">
        <v>1414</v>
      </c>
      <c r="B797" s="68" t="s">
        <v>2214</v>
      </c>
      <c r="C797">
        <f>VLOOKUP(A797,【事前入札】7月大阪アパレル大会!$B:$N,7,0)</f>
        <v>0</v>
      </c>
      <c r="D797" s="46">
        <f t="shared" si="12"/>
        <v>0</v>
      </c>
    </row>
    <row r="798" spans="1:4" x14ac:dyDescent="0.4">
      <c r="A798" s="68" t="s">
        <v>1415</v>
      </c>
      <c r="B798" s="68" t="s">
        <v>2215</v>
      </c>
      <c r="C798">
        <f>VLOOKUP(A798,【事前入札】7月大阪アパレル大会!$B:$N,7,0)</f>
        <v>0</v>
      </c>
      <c r="D798" s="46">
        <f t="shared" si="12"/>
        <v>0</v>
      </c>
    </row>
    <row r="799" spans="1:4" x14ac:dyDescent="0.4">
      <c r="A799" s="68" t="s">
        <v>1416</v>
      </c>
      <c r="B799" s="68" t="s">
        <v>2216</v>
      </c>
      <c r="C799">
        <f>VLOOKUP(A799,【事前入札】7月大阪アパレル大会!$B:$N,7,0)</f>
        <v>0</v>
      </c>
      <c r="D799" s="46">
        <f t="shared" si="12"/>
        <v>0</v>
      </c>
    </row>
    <row r="800" spans="1:4" x14ac:dyDescent="0.4">
      <c r="A800" s="68" t="s">
        <v>1417</v>
      </c>
      <c r="B800" s="68" t="s">
        <v>2217</v>
      </c>
      <c r="C800">
        <f>VLOOKUP(A800,【事前入札】7月大阪アパレル大会!$B:$N,7,0)</f>
        <v>0</v>
      </c>
      <c r="D800" s="46">
        <f t="shared" si="12"/>
        <v>0</v>
      </c>
    </row>
    <row r="801" spans="1:4" x14ac:dyDescent="0.4">
      <c r="A801" s="68" t="s">
        <v>1418</v>
      </c>
      <c r="B801" s="68" t="s">
        <v>2218</v>
      </c>
      <c r="C801">
        <f>VLOOKUP(A801,【事前入札】7月大阪アパレル大会!$B:$N,7,0)</f>
        <v>0</v>
      </c>
      <c r="D801" s="46">
        <f t="shared" si="12"/>
        <v>0</v>
      </c>
    </row>
    <row r="802" spans="1:4" x14ac:dyDescent="0.4">
      <c r="D802" s="46"/>
    </row>
    <row r="803" spans="1:4" x14ac:dyDescent="0.4">
      <c r="D803" s="46"/>
    </row>
    <row r="804" spans="1:4" x14ac:dyDescent="0.4">
      <c r="D804" s="46"/>
    </row>
    <row r="805" spans="1:4" x14ac:dyDescent="0.4">
      <c r="D805" s="46"/>
    </row>
    <row r="806" spans="1:4" x14ac:dyDescent="0.4">
      <c r="D806" s="46"/>
    </row>
    <row r="807" spans="1:4" x14ac:dyDescent="0.4">
      <c r="D807" s="46"/>
    </row>
    <row r="808" spans="1:4" x14ac:dyDescent="0.4">
      <c r="D808" s="46"/>
    </row>
    <row r="809" spans="1:4" x14ac:dyDescent="0.4">
      <c r="D809" s="46"/>
    </row>
    <row r="810" spans="1:4" x14ac:dyDescent="0.4">
      <c r="D810" s="46"/>
    </row>
    <row r="811" spans="1:4" x14ac:dyDescent="0.4">
      <c r="D811" s="46"/>
    </row>
    <row r="812" spans="1:4" x14ac:dyDescent="0.4">
      <c r="D812" s="46"/>
    </row>
    <row r="813" spans="1:4" x14ac:dyDescent="0.4">
      <c r="D813" s="46"/>
    </row>
    <row r="814" spans="1:4" x14ac:dyDescent="0.4">
      <c r="D814" s="46"/>
    </row>
    <row r="815" spans="1:4" x14ac:dyDescent="0.4">
      <c r="D815" s="46"/>
    </row>
    <row r="816" spans="1:4" x14ac:dyDescent="0.4">
      <c r="D816" s="46"/>
    </row>
    <row r="817" spans="4:4" x14ac:dyDescent="0.4">
      <c r="D817" s="46"/>
    </row>
    <row r="818" spans="4:4" x14ac:dyDescent="0.4">
      <c r="D818" s="46"/>
    </row>
    <row r="819" spans="4:4" x14ac:dyDescent="0.4">
      <c r="D819" s="46"/>
    </row>
    <row r="820" spans="4:4" x14ac:dyDescent="0.4">
      <c r="D820" s="46"/>
    </row>
    <row r="821" spans="4:4" x14ac:dyDescent="0.4">
      <c r="D821" s="46"/>
    </row>
    <row r="822" spans="4:4" x14ac:dyDescent="0.4">
      <c r="D822" s="46"/>
    </row>
    <row r="823" spans="4:4" x14ac:dyDescent="0.4">
      <c r="D823" s="46"/>
    </row>
    <row r="824" spans="4:4" x14ac:dyDescent="0.4">
      <c r="D824" s="46"/>
    </row>
    <row r="825" spans="4:4" x14ac:dyDescent="0.4">
      <c r="D825" s="46"/>
    </row>
    <row r="826" spans="4:4" x14ac:dyDescent="0.4">
      <c r="D826" s="46"/>
    </row>
    <row r="827" spans="4:4" x14ac:dyDescent="0.4">
      <c r="D827" s="46"/>
    </row>
    <row r="828" spans="4:4" x14ac:dyDescent="0.4">
      <c r="D828" s="46"/>
    </row>
    <row r="829" spans="4:4" x14ac:dyDescent="0.4">
      <c r="D829" s="46"/>
    </row>
    <row r="830" spans="4:4" x14ac:dyDescent="0.4">
      <c r="D830" s="46"/>
    </row>
    <row r="831" spans="4:4" x14ac:dyDescent="0.4">
      <c r="D831" s="46"/>
    </row>
    <row r="832" spans="4:4" x14ac:dyDescent="0.4">
      <c r="D832" s="46"/>
    </row>
    <row r="833" spans="4:4" x14ac:dyDescent="0.4">
      <c r="D833" s="46"/>
    </row>
    <row r="834" spans="4:4" x14ac:dyDescent="0.4">
      <c r="D834" s="46"/>
    </row>
    <row r="835" spans="4:4" x14ac:dyDescent="0.4">
      <c r="D835" s="46"/>
    </row>
    <row r="836" spans="4:4" x14ac:dyDescent="0.4">
      <c r="D836" s="46"/>
    </row>
    <row r="837" spans="4:4" x14ac:dyDescent="0.4">
      <c r="D837" s="46"/>
    </row>
    <row r="838" spans="4:4" x14ac:dyDescent="0.4">
      <c r="D838" s="46"/>
    </row>
    <row r="839" spans="4:4" x14ac:dyDescent="0.4">
      <c r="D839" s="46"/>
    </row>
    <row r="840" spans="4:4" x14ac:dyDescent="0.4">
      <c r="D840" s="46"/>
    </row>
    <row r="841" spans="4:4" x14ac:dyDescent="0.4">
      <c r="D841" s="46"/>
    </row>
    <row r="842" spans="4:4" x14ac:dyDescent="0.4">
      <c r="D842" s="46"/>
    </row>
    <row r="843" spans="4:4" x14ac:dyDescent="0.4">
      <c r="D843" s="46"/>
    </row>
    <row r="844" spans="4:4" x14ac:dyDescent="0.4">
      <c r="D844" s="46"/>
    </row>
    <row r="845" spans="4:4" x14ac:dyDescent="0.4">
      <c r="D845" s="46"/>
    </row>
    <row r="846" spans="4:4" x14ac:dyDescent="0.4">
      <c r="D846" s="46"/>
    </row>
    <row r="847" spans="4:4" x14ac:dyDescent="0.4">
      <c r="D847" s="46"/>
    </row>
    <row r="848" spans="4:4" x14ac:dyDescent="0.4">
      <c r="D848" s="46"/>
    </row>
    <row r="849" spans="4:4" x14ac:dyDescent="0.4">
      <c r="D849" s="46"/>
    </row>
    <row r="850" spans="4:4" x14ac:dyDescent="0.4">
      <c r="D850" s="46"/>
    </row>
    <row r="851" spans="4:4" x14ac:dyDescent="0.4">
      <c r="D851" s="46"/>
    </row>
    <row r="852" spans="4:4" x14ac:dyDescent="0.4">
      <c r="D852" s="46"/>
    </row>
    <row r="853" spans="4:4" x14ac:dyDescent="0.4">
      <c r="D853" s="46"/>
    </row>
    <row r="854" spans="4:4" x14ac:dyDescent="0.4">
      <c r="D854" s="46"/>
    </row>
    <row r="855" spans="4:4" x14ac:dyDescent="0.4">
      <c r="D855" s="46"/>
    </row>
    <row r="856" spans="4:4" x14ac:dyDescent="0.4">
      <c r="D856" s="46"/>
    </row>
    <row r="857" spans="4:4" x14ac:dyDescent="0.4">
      <c r="D857" s="46"/>
    </row>
    <row r="858" spans="4:4" x14ac:dyDescent="0.4">
      <c r="D858" s="46"/>
    </row>
    <row r="859" spans="4:4" x14ac:dyDescent="0.4">
      <c r="D859" s="46"/>
    </row>
    <row r="860" spans="4:4" x14ac:dyDescent="0.4">
      <c r="D860" s="46"/>
    </row>
    <row r="861" spans="4:4" x14ac:dyDescent="0.4">
      <c r="D861" s="46"/>
    </row>
    <row r="862" spans="4:4" x14ac:dyDescent="0.4">
      <c r="D862" s="46"/>
    </row>
    <row r="863" spans="4:4" x14ac:dyDescent="0.4">
      <c r="D863" s="46"/>
    </row>
    <row r="864" spans="4:4" x14ac:dyDescent="0.4">
      <c r="D864" s="46"/>
    </row>
    <row r="865" spans="4:4" x14ac:dyDescent="0.4">
      <c r="D865" s="46"/>
    </row>
    <row r="866" spans="4:4" x14ac:dyDescent="0.4">
      <c r="D866" s="46"/>
    </row>
    <row r="867" spans="4:4" x14ac:dyDescent="0.4">
      <c r="D867" s="46"/>
    </row>
    <row r="868" spans="4:4" x14ac:dyDescent="0.4">
      <c r="D868" s="46"/>
    </row>
    <row r="869" spans="4:4" x14ac:dyDescent="0.4">
      <c r="D869" s="46"/>
    </row>
    <row r="870" spans="4:4" x14ac:dyDescent="0.4">
      <c r="D870" s="46"/>
    </row>
    <row r="871" spans="4:4" x14ac:dyDescent="0.4">
      <c r="D871" s="46"/>
    </row>
    <row r="872" spans="4:4" x14ac:dyDescent="0.4">
      <c r="D872" s="46"/>
    </row>
    <row r="873" spans="4:4" x14ac:dyDescent="0.4">
      <c r="D873" s="46"/>
    </row>
    <row r="874" spans="4:4" x14ac:dyDescent="0.4">
      <c r="D874" s="46"/>
    </row>
    <row r="875" spans="4:4" x14ac:dyDescent="0.4">
      <c r="D875" s="46"/>
    </row>
    <row r="876" spans="4:4" x14ac:dyDescent="0.4">
      <c r="D876" s="46"/>
    </row>
    <row r="877" spans="4:4" x14ac:dyDescent="0.4">
      <c r="D877" s="46"/>
    </row>
    <row r="878" spans="4:4" x14ac:dyDescent="0.4">
      <c r="D878" s="46"/>
    </row>
    <row r="879" spans="4:4" x14ac:dyDescent="0.4">
      <c r="D879" s="46"/>
    </row>
    <row r="880" spans="4:4" x14ac:dyDescent="0.4">
      <c r="D880" s="46"/>
    </row>
    <row r="881" spans="4:4" x14ac:dyDescent="0.4">
      <c r="D881" s="46"/>
    </row>
    <row r="882" spans="4:4" x14ac:dyDescent="0.4">
      <c r="D882" s="46"/>
    </row>
    <row r="883" spans="4:4" x14ac:dyDescent="0.4">
      <c r="D883" s="46"/>
    </row>
    <row r="884" spans="4:4" x14ac:dyDescent="0.4">
      <c r="D884" s="46"/>
    </row>
    <row r="885" spans="4:4" x14ac:dyDescent="0.4">
      <c r="D885" s="46"/>
    </row>
    <row r="886" spans="4:4" x14ac:dyDescent="0.4">
      <c r="D886" s="46"/>
    </row>
    <row r="887" spans="4:4" x14ac:dyDescent="0.4">
      <c r="D887" s="46"/>
    </row>
    <row r="888" spans="4:4" x14ac:dyDescent="0.4">
      <c r="D888" s="46"/>
    </row>
    <row r="889" spans="4:4" x14ac:dyDescent="0.4">
      <c r="D889" s="46"/>
    </row>
    <row r="890" spans="4:4" x14ac:dyDescent="0.4">
      <c r="D890" s="46"/>
    </row>
    <row r="891" spans="4:4" x14ac:dyDescent="0.4">
      <c r="D891" s="46"/>
    </row>
    <row r="892" spans="4:4" x14ac:dyDescent="0.4">
      <c r="D892" s="46"/>
    </row>
    <row r="893" spans="4:4" x14ac:dyDescent="0.4">
      <c r="D893" s="46"/>
    </row>
    <row r="894" spans="4:4" x14ac:dyDescent="0.4">
      <c r="D894" s="46"/>
    </row>
    <row r="895" spans="4:4" x14ac:dyDescent="0.4">
      <c r="D895" s="46"/>
    </row>
    <row r="896" spans="4:4" x14ac:dyDescent="0.4">
      <c r="D896" s="46"/>
    </row>
    <row r="897" spans="4:4" x14ac:dyDescent="0.4">
      <c r="D897" s="46"/>
    </row>
    <row r="898" spans="4:4" x14ac:dyDescent="0.4">
      <c r="D898" s="46"/>
    </row>
    <row r="899" spans="4:4" x14ac:dyDescent="0.4">
      <c r="D899" s="46"/>
    </row>
    <row r="900" spans="4:4" x14ac:dyDescent="0.4">
      <c r="D900" s="46"/>
    </row>
    <row r="901" spans="4:4" x14ac:dyDescent="0.4">
      <c r="D901" s="46"/>
    </row>
    <row r="902" spans="4:4" x14ac:dyDescent="0.4">
      <c r="D902" s="46"/>
    </row>
    <row r="903" spans="4:4" x14ac:dyDescent="0.4">
      <c r="D903" s="46"/>
    </row>
    <row r="904" spans="4:4" x14ac:dyDescent="0.4">
      <c r="D904" s="46"/>
    </row>
    <row r="905" spans="4:4" x14ac:dyDescent="0.4">
      <c r="D905" s="46"/>
    </row>
    <row r="906" spans="4:4" x14ac:dyDescent="0.4">
      <c r="D906" s="46"/>
    </row>
    <row r="907" spans="4:4" x14ac:dyDescent="0.4">
      <c r="D907" s="46"/>
    </row>
    <row r="908" spans="4:4" x14ac:dyDescent="0.4">
      <c r="D908" s="46"/>
    </row>
    <row r="909" spans="4:4" x14ac:dyDescent="0.4">
      <c r="D909" s="46"/>
    </row>
    <row r="910" spans="4:4" x14ac:dyDescent="0.4">
      <c r="D910" s="46"/>
    </row>
    <row r="911" spans="4:4" x14ac:dyDescent="0.4">
      <c r="D911" s="46"/>
    </row>
    <row r="912" spans="4:4" x14ac:dyDescent="0.4">
      <c r="D912" s="46"/>
    </row>
    <row r="913" spans="4:4" x14ac:dyDescent="0.4">
      <c r="D913" s="46"/>
    </row>
    <row r="914" spans="4:4" x14ac:dyDescent="0.4">
      <c r="D914" s="46"/>
    </row>
    <row r="915" spans="4:4" x14ac:dyDescent="0.4">
      <c r="D915" s="46"/>
    </row>
    <row r="916" spans="4:4" x14ac:dyDescent="0.4">
      <c r="D916" s="46"/>
    </row>
    <row r="917" spans="4:4" x14ac:dyDescent="0.4">
      <c r="D917" s="46"/>
    </row>
    <row r="918" spans="4:4" x14ac:dyDescent="0.4">
      <c r="D918" s="46"/>
    </row>
    <row r="919" spans="4:4" x14ac:dyDescent="0.4">
      <c r="D919" s="46"/>
    </row>
    <row r="920" spans="4:4" x14ac:dyDescent="0.4">
      <c r="D920" s="46"/>
    </row>
    <row r="921" spans="4:4" x14ac:dyDescent="0.4">
      <c r="D921" s="46"/>
    </row>
    <row r="922" spans="4:4" x14ac:dyDescent="0.4">
      <c r="D922" s="46"/>
    </row>
    <row r="923" spans="4:4" x14ac:dyDescent="0.4">
      <c r="D923" s="46"/>
    </row>
    <row r="924" spans="4:4" x14ac:dyDescent="0.4">
      <c r="D924" s="46"/>
    </row>
    <row r="925" spans="4:4" x14ac:dyDescent="0.4">
      <c r="D925" s="46"/>
    </row>
    <row r="926" spans="4:4" x14ac:dyDescent="0.4">
      <c r="D926" s="46"/>
    </row>
    <row r="927" spans="4:4" x14ac:dyDescent="0.4">
      <c r="D927" s="46"/>
    </row>
    <row r="928" spans="4:4" x14ac:dyDescent="0.4">
      <c r="D928" s="46"/>
    </row>
    <row r="929" spans="4:4" x14ac:dyDescent="0.4">
      <c r="D929" s="46"/>
    </row>
    <row r="930" spans="4:4" x14ac:dyDescent="0.4">
      <c r="D930" s="46"/>
    </row>
    <row r="931" spans="4:4" x14ac:dyDescent="0.4">
      <c r="D931" s="46"/>
    </row>
    <row r="932" spans="4:4" x14ac:dyDescent="0.4">
      <c r="D932" s="46"/>
    </row>
    <row r="933" spans="4:4" x14ac:dyDescent="0.4">
      <c r="D933" s="46"/>
    </row>
    <row r="934" spans="4:4" x14ac:dyDescent="0.4">
      <c r="D934" s="46"/>
    </row>
    <row r="935" spans="4:4" x14ac:dyDescent="0.4">
      <c r="D935" s="46"/>
    </row>
  </sheetData>
  <sheetProtection algorithmName="SHA-512" hashValue="g2tUuFiWjClF5IfsCFAF3an6s/GOxll46NMV7FaU9P01u6ZCiiI9BkdyfIB0T6dyLhQ9v3Nk7FJy1S4tsCRTPQ==" saltValue="F6i+j31PCeHnxvBhpef/rA==" spinCount="100000" sheet="1" formatCells="0" formatColumns="0" formatRows="0" insertColumns="0" insertRows="0" insertHyperlinks="0" deleteColumns="0" deleteRows="0" sort="0" autoFilter="0" pivotTables="0"/>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【事前入札】7月大阪アパレル大会</vt:lpstr>
      <vt:lpstr>編集不可</vt:lpstr>
      <vt:lpstr>番号管理シート</vt:lpstr>
      <vt:lpstr>【事前入札】7月大阪アパレル大会!Print_Area</vt:lpstr>
      <vt:lpstr>編集不可!Print_Area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アパレル大会 大阪</cp:lastModifiedBy>
  <dcterms:created xsi:type="dcterms:W3CDTF">2021-11-12T07:52:55Z</dcterms:created>
  <dcterms:modified xsi:type="dcterms:W3CDTF">2025-07-11T09:05:45Z</dcterms:modified>
</cp:coreProperties>
</file>